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0-SYSTEM\01-Profile-Jakkadech\Desktop\"/>
    </mc:Choice>
  </mc:AlternateContent>
  <xr:revisionPtr revIDLastSave="0" documentId="13_ncr:1_{9680FCF9-11F6-48A1-90E5-0A9AA6CB79AB}" xr6:coauthVersionLast="36" xr6:coauthVersionMax="36" xr10:uidLastSave="{00000000-0000-0000-0000-000000000000}"/>
  <bookViews>
    <workbookView xWindow="0" yWindow="0" windowWidth="13392" windowHeight="7356" xr2:uid="{2672FBA5-ECCF-4718-B359-2AB92DA93EAE}"/>
  </bookViews>
  <sheets>
    <sheet name="Bercode" sheetId="1" r:id="rId1"/>
    <sheet name="Database" sheetId="3" r:id="rId2"/>
  </sheets>
  <definedNames>
    <definedName name="_xlnm.Print_Titles" localSheetId="0">Bercode!$1:$1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" i="1" l="1"/>
  <c r="F70" i="1"/>
  <c r="E97" i="1"/>
  <c r="F98" i="1" s="1"/>
  <c r="C102" i="1"/>
  <c r="E101" i="1"/>
  <c r="E100" i="1" s="1"/>
  <c r="E105" i="1"/>
  <c r="F106" i="1" s="1"/>
  <c r="E109" i="1"/>
  <c r="E108" i="1" s="1"/>
  <c r="E113" i="1"/>
  <c r="F114" i="1" s="1"/>
  <c r="E117" i="1"/>
  <c r="F118" i="1" s="1"/>
  <c r="E121" i="1"/>
  <c r="F122" i="1" s="1"/>
  <c r="E125" i="1"/>
  <c r="F126" i="1" s="1"/>
  <c r="B125" i="1"/>
  <c r="C126" i="1" s="1"/>
  <c r="B121" i="1"/>
  <c r="C122" i="1" s="1"/>
  <c r="B117" i="1"/>
  <c r="C118" i="1" s="1"/>
  <c r="B113" i="1"/>
  <c r="C114" i="1" s="1"/>
  <c r="B109" i="1"/>
  <c r="B108" i="1" s="1"/>
  <c r="B105" i="1"/>
  <c r="C106" i="1" s="1"/>
  <c r="B101" i="1"/>
  <c r="B97" i="1"/>
  <c r="C98" i="1" s="1"/>
  <c r="E93" i="1"/>
  <c r="E92" i="1" s="1"/>
  <c r="E89" i="1"/>
  <c r="F90" i="1" s="1"/>
  <c r="E85" i="1"/>
  <c r="E84" i="1" s="1"/>
  <c r="E81" i="1"/>
  <c r="E80" i="1" s="1"/>
  <c r="E77" i="1"/>
  <c r="E76" i="1" s="1"/>
  <c r="E73" i="1"/>
  <c r="E72" i="1" s="1"/>
  <c r="E69" i="1"/>
  <c r="E65" i="1"/>
  <c r="F66" i="1" s="1"/>
  <c r="B93" i="1"/>
  <c r="C94" i="1" s="1"/>
  <c r="B89" i="1"/>
  <c r="C90" i="1" s="1"/>
  <c r="B85" i="1"/>
  <c r="B84" i="1" s="1"/>
  <c r="B81" i="1"/>
  <c r="C82" i="1" s="1"/>
  <c r="B77" i="1"/>
  <c r="C78" i="1" s="1"/>
  <c r="B73" i="1"/>
  <c r="C74" i="1" s="1"/>
  <c r="B69" i="1"/>
  <c r="B68" i="1" s="1"/>
  <c r="B65" i="1"/>
  <c r="C66" i="1" s="1"/>
  <c r="E64" i="1"/>
  <c r="E62" i="1"/>
  <c r="E61" i="1" s="1"/>
  <c r="E58" i="1"/>
  <c r="F59" i="1" s="1"/>
  <c r="E54" i="1"/>
  <c r="F55" i="1" s="1"/>
  <c r="E50" i="1"/>
  <c r="F51" i="1" s="1"/>
  <c r="E46" i="1"/>
  <c r="E45" i="1" s="1"/>
  <c r="E42" i="1"/>
  <c r="F43" i="1" s="1"/>
  <c r="E38" i="1"/>
  <c r="F39" i="1" s="1"/>
  <c r="E34" i="1"/>
  <c r="E33" i="1" s="1"/>
  <c r="B62" i="1"/>
  <c r="B61" i="1" s="1"/>
  <c r="B58" i="1"/>
  <c r="C59" i="1" s="1"/>
  <c r="B54" i="1"/>
  <c r="B53" i="1" s="1"/>
  <c r="B50" i="1"/>
  <c r="C51" i="1" s="1"/>
  <c r="B46" i="1"/>
  <c r="B45" i="1" s="1"/>
  <c r="B42" i="1"/>
  <c r="C43" i="1" s="1"/>
  <c r="B38" i="1"/>
  <c r="B37" i="1" s="1"/>
  <c r="B34" i="1"/>
  <c r="C35" i="1" s="1"/>
  <c r="E31" i="1"/>
  <c r="F32" i="1" s="1"/>
  <c r="E27" i="1"/>
  <c r="E26" i="1" s="1"/>
  <c r="E23" i="1"/>
  <c r="F24" i="1" s="1"/>
  <c r="E19" i="1"/>
  <c r="F20" i="1" s="1"/>
  <c r="E15" i="1"/>
  <c r="F16" i="1" s="1"/>
  <c r="E11" i="1"/>
  <c r="E10" i="1" s="1"/>
  <c r="E7" i="1"/>
  <c r="F8" i="1" s="1"/>
  <c r="E3" i="1"/>
  <c r="F4" i="1" s="1"/>
  <c r="B3" i="1"/>
  <c r="C4" i="1" s="1"/>
  <c r="B31" i="1"/>
  <c r="C32" i="1" s="1"/>
  <c r="B27" i="1"/>
  <c r="C28" i="1" s="1"/>
  <c r="B23" i="1"/>
  <c r="C24" i="1" s="1"/>
  <c r="B19" i="1"/>
  <c r="C20" i="1" s="1"/>
  <c r="B15" i="1"/>
  <c r="C16" i="1" s="1"/>
  <c r="B11" i="1"/>
  <c r="C12" i="1" s="1"/>
  <c r="B7" i="1"/>
  <c r="C8" i="1" s="1"/>
  <c r="F82" i="1" l="1"/>
  <c r="F110" i="1"/>
  <c r="F12" i="1"/>
  <c r="F47" i="1"/>
  <c r="F102" i="1"/>
  <c r="F35" i="1"/>
  <c r="C86" i="1"/>
  <c r="F94" i="1"/>
  <c r="C70" i="1"/>
  <c r="C47" i="1"/>
  <c r="F74" i="1"/>
  <c r="C110" i="1"/>
  <c r="B116" i="1"/>
  <c r="B124" i="1"/>
  <c r="F63" i="1"/>
  <c r="C39" i="1"/>
  <c r="E30" i="1"/>
  <c r="F86" i="1"/>
  <c r="C63" i="1"/>
  <c r="F78" i="1"/>
  <c r="C55" i="1"/>
  <c r="E116" i="1"/>
  <c r="E124" i="1"/>
  <c r="B120" i="1"/>
  <c r="B112" i="1"/>
  <c r="B76" i="1"/>
  <c r="B104" i="1"/>
  <c r="B100" i="1"/>
  <c r="B96" i="1"/>
  <c r="E96" i="1"/>
  <c r="E104" i="1"/>
  <c r="E112" i="1"/>
  <c r="E120" i="1"/>
  <c r="B88" i="1"/>
  <c r="B92" i="1"/>
  <c r="E53" i="1"/>
  <c r="E88" i="1"/>
  <c r="E68" i="1"/>
  <c r="B80" i="1"/>
  <c r="B72" i="1"/>
  <c r="B64" i="1"/>
  <c r="E57" i="1"/>
  <c r="E49" i="1"/>
  <c r="E41" i="1"/>
  <c r="E37" i="1"/>
  <c r="B33" i="1"/>
  <c r="B41" i="1"/>
  <c r="B49" i="1"/>
  <c r="B57" i="1"/>
  <c r="E14" i="1"/>
  <c r="E2" i="1"/>
  <c r="E18" i="1"/>
  <c r="E6" i="1"/>
  <c r="E22" i="1"/>
  <c r="B30" i="1"/>
  <c r="B26" i="1"/>
  <c r="B22" i="1"/>
  <c r="B18" i="1"/>
  <c r="B14" i="1"/>
  <c r="B10" i="1"/>
  <c r="B6" i="1"/>
  <c r="B2" i="1"/>
</calcChain>
</file>

<file path=xl/sharedStrings.xml><?xml version="1.0" encoding="utf-8"?>
<sst xmlns="http://schemas.openxmlformats.org/spreadsheetml/2006/main" count="196" uniqueCount="76">
  <si>
    <t>BOX NO.15</t>
  </si>
  <si>
    <t>21-PAC-0006</t>
  </si>
  <si>
    <t>BOX NO.08</t>
  </si>
  <si>
    <t>21-PAC-0005</t>
  </si>
  <si>
    <t>BOX NO.06</t>
  </si>
  <si>
    <t>21-PAC-0004</t>
  </si>
  <si>
    <t>BOX NO.05</t>
  </si>
  <si>
    <t>21-PAC-0003</t>
  </si>
  <si>
    <t>BOX NO.04</t>
  </si>
  <si>
    <t>21-PAC-0002</t>
  </si>
  <si>
    <t>BOX NO.03</t>
  </si>
  <si>
    <t>21-PAC-0001</t>
  </si>
  <si>
    <t>Item Description</t>
  </si>
  <si>
    <t>Item No.</t>
  </si>
  <si>
    <t>#</t>
  </si>
  <si>
    <t xml:space="preserve">Description: </t>
  </si>
  <si>
    <t>21-PAC-0007</t>
  </si>
  <si>
    <t>21-PAC-0008</t>
  </si>
  <si>
    <t>21-PAC-0009</t>
  </si>
  <si>
    <t>21-PAC-0010</t>
  </si>
  <si>
    <t>21-PAC-0011</t>
  </si>
  <si>
    <t>21-PAC-0012</t>
  </si>
  <si>
    <t>21-PAC-0013</t>
  </si>
  <si>
    <t>21-PAC-0014</t>
  </si>
  <si>
    <t>21-PAC-0015</t>
  </si>
  <si>
    <t>21-PAC-0016</t>
  </si>
  <si>
    <t>21-PAC-0017</t>
  </si>
  <si>
    <t>21-PAC-0018</t>
  </si>
  <si>
    <t>21-PAC-0019</t>
  </si>
  <si>
    <t>21-PAC-0020</t>
  </si>
  <si>
    <t>21-PAC-0021</t>
  </si>
  <si>
    <t>21-PAC-0022</t>
  </si>
  <si>
    <t>21-PAC-0023</t>
  </si>
  <si>
    <t>21-PAC-0024</t>
  </si>
  <si>
    <t>21-PAC-0025</t>
  </si>
  <si>
    <t>21-PAC-0026</t>
  </si>
  <si>
    <t>21-PAC-0027</t>
  </si>
  <si>
    <t>21-PAC-0028</t>
  </si>
  <si>
    <t>21-PAC-0029</t>
  </si>
  <si>
    <t>21-PAC-0030</t>
  </si>
  <si>
    <t>21-PAC-0031</t>
  </si>
  <si>
    <t>21-PAC-0032</t>
  </si>
  <si>
    <t>21-PAC-0033</t>
  </si>
  <si>
    <t>21-PAC-0034</t>
  </si>
  <si>
    <t>21-PAC-0035</t>
  </si>
  <si>
    <t>21-PAC-0036</t>
  </si>
  <si>
    <t>21-PAC-0037</t>
  </si>
  <si>
    <t>21-PAC-0038</t>
  </si>
  <si>
    <t>21-PAC-0039</t>
  </si>
  <si>
    <t>21-PAC-0040</t>
  </si>
  <si>
    <t>21-PAC-0041</t>
  </si>
  <si>
    <t>21-PAC-0042</t>
  </si>
  <si>
    <t>21-PAC-0043</t>
  </si>
  <si>
    <t>21-PAC-0044</t>
  </si>
  <si>
    <t>21-PAC-0045</t>
  </si>
  <si>
    <t>21-PAC-0046</t>
  </si>
  <si>
    <t>21-PAC-0047</t>
  </si>
  <si>
    <t>21-PAC-0048</t>
  </si>
  <si>
    <t>21-PAC-0049</t>
  </si>
  <si>
    <t>21-PAC-0050</t>
  </si>
  <si>
    <t>THAI MITSUWA PUBLIC CO.,LTD.</t>
  </si>
  <si>
    <t>21-PAC-0051</t>
  </si>
  <si>
    <t>21-PAC-0052</t>
  </si>
  <si>
    <t>21-PAC-0053</t>
  </si>
  <si>
    <t>21-PAC-0054</t>
  </si>
  <si>
    <t>21-PAC-0055</t>
  </si>
  <si>
    <t>21-PAC-0056</t>
  </si>
  <si>
    <t>21-PAC-0057</t>
  </si>
  <si>
    <t>21-PAC-0058</t>
  </si>
  <si>
    <t>21-PAC-0059</t>
  </si>
  <si>
    <t>21-PAC-0060</t>
  </si>
  <si>
    <t>21-PAC-0061</t>
  </si>
  <si>
    <t>21-PAC-0062</t>
  </si>
  <si>
    <t>21-PAC-0063</t>
  </si>
  <si>
    <t>21-PAC-0064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</si>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</sst>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ngsanaUPC"/>
      <family val="1"/>
    </font>
    <font>
      <sz val="18"/>
      <color theme="1"/>
      <name val="AngsanaUPC"/>
      <family val="1"/>
    </font>
    <font>
      <sz val="48"/>
      <color theme="1"/>
      <name val="Free 3 of 9 Extended"/>
    </font>
    <font>
      <sz val="11"/>
      <color theme="1"/>
      <name val="Dubai"/>
      <family val="2"/>
    </font>
    <font>
      <b/>
      <sz val="14"/>
      <color theme="1"/>
      <name val="Calibri"/>
      <family val="2"/>
      <scheme val="minor"/>
    </font>
    <font>
      <sz val="8"/>
      <color theme="1"/>
      <name val="Dubai"/>
      <family val="2"/>
    </font>
    <font>
      <sz val="8"/>
      <color theme="1"/>
      <name val="Calibri"/>
      <family val="2"/>
      <charset val="22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0" fillId="0" borderId="5" xfId="0" applyBorder="1"/>
    <xf numFmtId="0" fontId="0" fillId="0" borderId="6" xfId="0" applyBorder="1"/>
    <xf numFmtId="0" fontId="2" fillId="0" borderId="7" xfId="1" applyFont="1" applyBorder="1" applyAlignment="1">
      <alignment horizontal="center" vertical="center"/>
    </xf>
    <xf numFmtId="0" fontId="2" fillId="0" borderId="7" xfId="1" applyFont="1" applyBorder="1"/>
    <xf numFmtId="0" fontId="3" fillId="0" borderId="0" xfId="1" applyFont="1"/>
    <xf numFmtId="0" fontId="3" fillId="0" borderId="7" xfId="1" applyFont="1" applyBorder="1" applyAlignment="1">
      <alignment horizontal="center" vertical="center"/>
    </xf>
    <xf numFmtId="0" fontId="3" fillId="0" borderId="7" xfId="1" applyFont="1" applyBorder="1"/>
    <xf numFmtId="0" fontId="3" fillId="0" borderId="0" xfId="1" applyFont="1" applyAlignment="1">
      <alignment horizontal="center" vertical="center"/>
    </xf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/>
    <xf numFmtId="0" fontId="0" fillId="0" borderId="0" xfId="0" applyFont="1"/>
    <xf numFmtId="0" fontId="0" fillId="0" borderId="0" xfId="0" applyFont="1" applyBorder="1" applyAlignment="1">
      <alignment vertical="top"/>
    </xf>
    <xf numFmtId="0" fontId="6" fillId="0" borderId="0" xfId="0" applyFont="1" applyFill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/>
    <xf numFmtId="0" fontId="8" fillId="0" borderId="0" xfId="0" applyFont="1"/>
    <xf numFmtId="0" fontId="8" fillId="0" borderId="0" xfId="0" applyFont="1" applyBorder="1" applyAlignment="1">
      <alignment vertical="top"/>
    </xf>
  </cellXfs>
  <cellStyles count="2">
    <cellStyle name="Normal" xfId="0" builtinId="0"/>
    <cellStyle name="Normal 2" xfId="1" xr:uid="{2EED3036-BC96-4FAA-B055-B8C55519913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6BC692-DEF5-432B-9A3A-82134C9EB9BA}">
  <dimension ref="A1:H126"/>
  <sheetViews>
    <sheetView showGridLines="0" tabSelected="1" zoomScaleNormal="100" workbookViewId="0">
      <selection activeCell="F135" sqref="F135"/>
    </sheetView>
  </sheetViews>
  <sheetFormatPr defaultRowHeight="14.4"/>
  <cols>
    <col min="1" max="1" width="2.33203125" customWidth="1"/>
    <col min="2" max="2" width="10.21875" customWidth="1"/>
    <col min="3" max="3" width="36.21875" customWidth="1"/>
    <col min="4" max="4" width="3.21875" customWidth="1"/>
    <col min="5" max="5" width="10.77734375" customWidth="1"/>
    <col min="6" max="6" width="36.21875" customWidth="1"/>
    <col min="8" max="8" width="9.21875" bestFit="1" customWidth="1"/>
  </cols>
  <sheetData>
    <row r="1" spans="1:8" ht="18.600000000000001" thickBot="1">
      <c r="A1" s="18" t="s">
        <v>60</v>
      </c>
      <c r="B1" s="18"/>
      <c r="C1" s="18"/>
      <c r="D1" s="18"/>
      <c r="E1" s="18"/>
      <c r="F1" s="18"/>
    </row>
    <row r="2" spans="1:8" ht="50.25" customHeight="1">
      <c r="A2" s="19">
        <v>1</v>
      </c>
      <c r="B2" s="11" t="str">
        <f>"*"&amp;B3&amp;"*"</f>
        <v>*21-PAC-0001*</v>
      </c>
      <c r="C2" s="12"/>
      <c r="D2" s="19">
        <v>9</v>
      </c>
      <c r="E2" s="11" t="str">
        <f>"*"&amp;E3&amp;"*"</f>
        <v>*21-PAC-0009*</v>
      </c>
      <c r="F2" s="12"/>
      <c r="H2" s="13"/>
    </row>
    <row r="3" spans="1:8" ht="18.75" customHeight="1">
      <c r="A3" s="20"/>
      <c r="B3" s="9" t="str">
        <f>Database!B2</f>
        <v>21-PAC-0001</v>
      </c>
      <c r="C3" s="10"/>
      <c r="D3" s="20"/>
      <c r="E3" s="9" t="str">
        <f>Database!B10</f>
        <v>21-PAC-0009</v>
      </c>
      <c r="F3" s="10"/>
      <c r="H3" s="14"/>
    </row>
    <row r="4" spans="1:8" ht="18" customHeight="1" thickBot="1">
      <c r="A4" s="21"/>
      <c r="B4" s="1" t="s">
        <v>15</v>
      </c>
      <c r="C4" s="2" t="str">
        <f>VLOOKUP(B3,Database!$B$2:$C$65,2,0)</f>
        <v>BOX NO.03</v>
      </c>
      <c r="D4" s="21"/>
      <c r="E4" s="1" t="s">
        <v>15</v>
      </c>
      <c r="F4" s="2" t="str">
        <f>VLOOKUP(E3,Database!$B$2:$C$65,2,0)</f>
        <v>BOX NO.05</v>
      </c>
      <c r="H4" s="15"/>
    </row>
    <row r="5" spans="1:8" ht="15" thickBot="1">
      <c r="A5" s="22"/>
      <c r="D5" s="22"/>
      <c r="H5" s="16"/>
    </row>
    <row r="6" spans="1:8" ht="50.25" customHeight="1">
      <c r="A6" s="19">
        <v>2</v>
      </c>
      <c r="B6" s="11" t="str">
        <f>"*"&amp;B7&amp;"*"</f>
        <v>*21-PAC-0002*</v>
      </c>
      <c r="C6" s="12"/>
      <c r="D6" s="19">
        <v>10</v>
      </c>
      <c r="E6" s="11" t="str">
        <f>"*"&amp;E7&amp;"*"</f>
        <v>*21-PAC-0010*</v>
      </c>
      <c r="F6" s="12"/>
      <c r="H6" s="13"/>
    </row>
    <row r="7" spans="1:8">
      <c r="A7" s="22"/>
      <c r="B7" s="9" t="str">
        <f>Database!B3</f>
        <v>21-PAC-0002</v>
      </c>
      <c r="C7" s="10"/>
      <c r="D7" s="22"/>
      <c r="E7" s="9" t="str">
        <f>Database!B11</f>
        <v>21-PAC-0010</v>
      </c>
      <c r="F7" s="10"/>
      <c r="H7" s="16"/>
    </row>
    <row r="8" spans="1:8" ht="24" customHeight="1" thickBot="1">
      <c r="A8" s="22"/>
      <c r="B8" s="1" t="s">
        <v>15</v>
      </c>
      <c r="C8" s="2" t="str">
        <f>VLOOKUP(B7,Database!$B$2:$C$65,2,0)</f>
        <v>BOX NO.04</v>
      </c>
      <c r="D8" s="22"/>
      <c r="E8" s="1" t="s">
        <v>15</v>
      </c>
      <c r="F8" s="2" t="str">
        <f>VLOOKUP(E7,Database!$B$2:$C$65,2,0)</f>
        <v>BOX NO.06</v>
      </c>
      <c r="H8" s="16"/>
    </row>
    <row r="9" spans="1:8" ht="15" thickBot="1">
      <c r="A9" s="22"/>
      <c r="D9" s="22"/>
      <c r="H9" s="16"/>
    </row>
    <row r="10" spans="1:8" ht="50.25" customHeight="1">
      <c r="A10" s="19">
        <v>3</v>
      </c>
      <c r="B10" s="11" t="str">
        <f>"*"&amp;B11&amp;"*"</f>
        <v>*21-PAC-0003*</v>
      </c>
      <c r="C10" s="12"/>
      <c r="D10" s="19">
        <v>11</v>
      </c>
      <c r="E10" s="11" t="str">
        <f>"*"&amp;E11&amp;"*"</f>
        <v>*21-PAC-0011*</v>
      </c>
      <c r="F10" s="12"/>
      <c r="H10" s="13"/>
    </row>
    <row r="11" spans="1:8">
      <c r="A11" s="22"/>
      <c r="B11" s="9" t="str">
        <f>Database!B4</f>
        <v>21-PAC-0003</v>
      </c>
      <c r="C11" s="10"/>
      <c r="D11" s="22"/>
      <c r="E11" s="9" t="str">
        <f>Database!B12</f>
        <v>21-PAC-0011</v>
      </c>
      <c r="F11" s="10"/>
      <c r="H11" s="16"/>
    </row>
    <row r="12" spans="1:8" ht="15" thickBot="1">
      <c r="A12" s="22"/>
      <c r="B12" s="1" t="s">
        <v>15</v>
      </c>
      <c r="C12" s="2" t="str">
        <f>VLOOKUP(B11,Database!$B$2:$C$65,2,0)</f>
        <v>BOX NO.05</v>
      </c>
      <c r="D12" s="22"/>
      <c r="E12" s="1" t="s">
        <v>15</v>
      </c>
      <c r="F12" s="2" t="str">
        <f>VLOOKUP(E11,Database!$B$2:$C$65,2,0)</f>
        <v>BOX NO.08</v>
      </c>
      <c r="H12" s="16"/>
    </row>
    <row r="13" spans="1:8" ht="15" thickBot="1">
      <c r="A13" s="22"/>
      <c r="D13" s="22"/>
      <c r="H13" s="16"/>
    </row>
    <row r="14" spans="1:8" ht="50.25" customHeight="1">
      <c r="A14" s="19">
        <v>4</v>
      </c>
      <c r="B14" s="11" t="str">
        <f>"*"&amp;B15&amp;"*"</f>
        <v>*21-PAC-0004*</v>
      </c>
      <c r="C14" s="12"/>
      <c r="D14" s="19">
        <v>12</v>
      </c>
      <c r="E14" s="11" t="str">
        <f>"*"&amp;E15&amp;"*"</f>
        <v>*21-PAC-0012*</v>
      </c>
      <c r="F14" s="12"/>
      <c r="H14" s="13"/>
    </row>
    <row r="15" spans="1:8">
      <c r="A15" s="22"/>
      <c r="B15" s="9" t="str">
        <f>Database!B5</f>
        <v>21-PAC-0004</v>
      </c>
      <c r="C15" s="10"/>
      <c r="D15" s="22"/>
      <c r="E15" s="9" t="str">
        <f>Database!B13</f>
        <v>21-PAC-0012</v>
      </c>
      <c r="F15" s="10"/>
      <c r="H15" s="16"/>
    </row>
    <row r="16" spans="1:8" ht="15" thickBot="1">
      <c r="A16" s="22"/>
      <c r="B16" s="1" t="s">
        <v>15</v>
      </c>
      <c r="C16" s="2" t="str">
        <f>VLOOKUP(B15,Database!$B$2:$C$65,2,0)</f>
        <v>BOX NO.06</v>
      </c>
      <c r="D16" s="22"/>
      <c r="E16" s="1" t="s">
        <v>15</v>
      </c>
      <c r="F16" s="2" t="str">
        <f>VLOOKUP(E15,Database!$B$2:$C$65,2,0)</f>
        <v>BOX NO.15</v>
      </c>
      <c r="H16" s="16"/>
    </row>
    <row r="17" spans="1:8" ht="15" thickBot="1">
      <c r="A17" s="22"/>
      <c r="D17" s="22"/>
      <c r="H17" s="16"/>
    </row>
    <row r="18" spans="1:8" ht="50.25" customHeight="1">
      <c r="A18" s="19">
        <v>5</v>
      </c>
      <c r="B18" s="11" t="str">
        <f>"*"&amp;B19&amp;"*"</f>
        <v>*21-PAC-0005*</v>
      </c>
      <c r="C18" s="12"/>
      <c r="D18" s="19">
        <v>13</v>
      </c>
      <c r="E18" s="11" t="str">
        <f>"*"&amp;E19&amp;"*"</f>
        <v>*21-PAC-0013*</v>
      </c>
      <c r="F18" s="12"/>
      <c r="H18" s="13"/>
    </row>
    <row r="19" spans="1:8">
      <c r="A19" s="22"/>
      <c r="B19" s="9" t="str">
        <f>Database!B6</f>
        <v>21-PAC-0005</v>
      </c>
      <c r="C19" s="10"/>
      <c r="D19" s="22"/>
      <c r="E19" s="9" t="str">
        <f>Database!B14</f>
        <v>21-PAC-0013</v>
      </c>
      <c r="F19" s="10"/>
      <c r="H19" s="16"/>
    </row>
    <row r="20" spans="1:8" ht="15" thickBot="1">
      <c r="A20" s="22"/>
      <c r="B20" s="1" t="s">
        <v>15</v>
      </c>
      <c r="C20" s="2" t="str">
        <f>VLOOKUP(B19,Database!$B$2:$C$65,2,0)</f>
        <v>BOX NO.08</v>
      </c>
      <c r="D20" s="22"/>
      <c r="E20" s="1" t="s">
        <v>15</v>
      </c>
      <c r="F20" s="2" t="str">
        <f>VLOOKUP(E19,Database!$B$2:$C$65,2,0)</f>
        <v>BOX NO.03</v>
      </c>
      <c r="H20" s="16"/>
    </row>
    <row r="21" spans="1:8" ht="15" thickBot="1">
      <c r="A21" s="22"/>
      <c r="D21" s="22"/>
      <c r="H21" s="16"/>
    </row>
    <row r="22" spans="1:8" ht="50.25" customHeight="1">
      <c r="A22" s="19">
        <v>6</v>
      </c>
      <c r="B22" s="11" t="str">
        <f>"*"&amp;B23&amp;"*"</f>
        <v>*21-PAC-0006*</v>
      </c>
      <c r="C22" s="12"/>
      <c r="D22" s="19">
        <v>14</v>
      </c>
      <c r="E22" s="11" t="str">
        <f>"*"&amp;E23&amp;"*"</f>
        <v>*21-PAC-0014*</v>
      </c>
      <c r="F22" s="12"/>
      <c r="H22" s="13"/>
    </row>
    <row r="23" spans="1:8">
      <c r="A23" s="22"/>
      <c r="B23" s="9" t="str">
        <f>Database!B7</f>
        <v>21-PAC-0006</v>
      </c>
      <c r="C23" s="10"/>
      <c r="D23" s="22"/>
      <c r="E23" s="9" t="str">
        <f>Database!B15</f>
        <v>21-PAC-0014</v>
      </c>
      <c r="F23" s="10"/>
      <c r="H23" s="16"/>
    </row>
    <row r="24" spans="1:8" ht="15" thickBot="1">
      <c r="A24" s="22"/>
      <c r="B24" s="1" t="s">
        <v>15</v>
      </c>
      <c r="C24" s="2" t="str">
        <f>VLOOKUP(B23,Database!$B$2:$C$65,2,0)</f>
        <v>BOX NO.15</v>
      </c>
      <c r="D24" s="22"/>
      <c r="E24" s="1" t="s">
        <v>15</v>
      </c>
      <c r="F24" s="2" t="str">
        <f>VLOOKUP(E23,Database!$B$2:$C$65,2,0)</f>
        <v>BOX NO.04</v>
      </c>
      <c r="H24" s="16"/>
    </row>
    <row r="25" spans="1:8" ht="15" thickBot="1">
      <c r="A25" s="22"/>
      <c r="D25" s="22"/>
      <c r="H25" s="16"/>
    </row>
    <row r="26" spans="1:8" ht="50.25" customHeight="1">
      <c r="A26" s="19">
        <v>7</v>
      </c>
      <c r="B26" s="11" t="str">
        <f>"*"&amp;B27&amp;"*"</f>
        <v>*21-PAC-0007*</v>
      </c>
      <c r="C26" s="12"/>
      <c r="D26" s="19">
        <v>15</v>
      </c>
      <c r="E26" s="11" t="str">
        <f>"*"&amp;E27&amp;"*"</f>
        <v>*21-PAC-0015*</v>
      </c>
      <c r="F26" s="12"/>
      <c r="H26" s="13"/>
    </row>
    <row r="27" spans="1:8">
      <c r="A27" s="22"/>
      <c r="B27" s="9" t="str">
        <f>Database!B8</f>
        <v>21-PAC-0007</v>
      </c>
      <c r="C27" s="10"/>
      <c r="D27" s="22"/>
      <c r="E27" s="9" t="str">
        <f>Database!B16</f>
        <v>21-PAC-0015</v>
      </c>
      <c r="F27" s="10"/>
      <c r="H27" s="16"/>
    </row>
    <row r="28" spans="1:8" ht="15" thickBot="1">
      <c r="A28" s="22"/>
      <c r="B28" s="1" t="s">
        <v>15</v>
      </c>
      <c r="C28" s="2" t="str">
        <f>VLOOKUP(B27,Database!$B$2:$C$65,2,0)</f>
        <v>BOX NO.03</v>
      </c>
      <c r="D28" s="22"/>
      <c r="E28" s="1" t="s">
        <v>15</v>
      </c>
      <c r="F28" s="2" t="str">
        <f>VLOOKUP(E27,Database!$B$2:$C$65,2,0)</f>
        <v>BOX NO.05</v>
      </c>
      <c r="H28" s="16"/>
    </row>
    <row r="29" spans="1:8" ht="15" thickBot="1">
      <c r="A29" s="22"/>
      <c r="D29" s="22"/>
      <c r="H29" s="16"/>
    </row>
    <row r="30" spans="1:8" ht="50.25" customHeight="1">
      <c r="A30" s="19">
        <v>8</v>
      </c>
      <c r="B30" s="11" t="str">
        <f>"*"&amp;B31&amp;"*"</f>
        <v>*21-PAC-0008*</v>
      </c>
      <c r="C30" s="12"/>
      <c r="D30" s="19">
        <v>16</v>
      </c>
      <c r="E30" s="11" t="str">
        <f>"*"&amp;E31&amp;"*"</f>
        <v>*21-PAC-0016*</v>
      </c>
      <c r="F30" s="12"/>
      <c r="H30" s="13"/>
    </row>
    <row r="31" spans="1:8" ht="18.75" customHeight="1">
      <c r="A31" s="23"/>
      <c r="B31" s="9" t="str">
        <f>Database!B9</f>
        <v>21-PAC-0008</v>
      </c>
      <c r="C31" s="10"/>
      <c r="D31" s="23"/>
      <c r="E31" s="9" t="str">
        <f>Database!B17</f>
        <v>21-PAC-0016</v>
      </c>
      <c r="F31" s="10"/>
      <c r="H31" s="17"/>
    </row>
    <row r="32" spans="1:8" ht="18" customHeight="1" thickBot="1">
      <c r="A32" s="21"/>
      <c r="B32" s="1" t="s">
        <v>15</v>
      </c>
      <c r="C32" s="2" t="str">
        <f>VLOOKUP(B31,Database!$B$2:$C$65,2,0)</f>
        <v>BOX NO.04</v>
      </c>
      <c r="D32" s="21"/>
      <c r="E32" s="1" t="s">
        <v>15</v>
      </c>
      <c r="F32" s="2" t="str">
        <f>VLOOKUP(E31,Database!$B$2:$C$65,2,0)</f>
        <v>BOX NO.06</v>
      </c>
      <c r="H32" s="15"/>
    </row>
    <row r="33" spans="1:8" ht="50.25" customHeight="1">
      <c r="A33" s="19">
        <v>17</v>
      </c>
      <c r="B33" s="11" t="str">
        <f>"*"&amp;B34&amp;"*"</f>
        <v>*21-PAC-0017*</v>
      </c>
      <c r="C33" s="12"/>
      <c r="D33" s="19">
        <v>25</v>
      </c>
      <c r="E33" s="11" t="str">
        <f>"*"&amp;E34&amp;"*"</f>
        <v>*21-PAC-0025*</v>
      </c>
      <c r="F33" s="12"/>
      <c r="H33" s="13"/>
    </row>
    <row r="34" spans="1:8" ht="18.75" customHeight="1">
      <c r="A34" s="20"/>
      <c r="B34" s="9" t="str">
        <f>Database!B18</f>
        <v>21-PAC-0017</v>
      </c>
      <c r="C34" s="10"/>
      <c r="D34" s="20"/>
      <c r="E34" s="9" t="str">
        <f>Database!B26</f>
        <v>21-PAC-0025</v>
      </c>
      <c r="F34" s="10"/>
      <c r="H34" s="14"/>
    </row>
    <row r="35" spans="1:8" ht="18" customHeight="1" thickBot="1">
      <c r="A35" s="21"/>
      <c r="B35" s="1" t="s">
        <v>15</v>
      </c>
      <c r="C35" s="2" t="str">
        <f>VLOOKUP(B34,Database!$B$2:$C$65,2,0)</f>
        <v>BOX NO.08</v>
      </c>
      <c r="D35" s="21"/>
      <c r="E35" s="1" t="s">
        <v>15</v>
      </c>
      <c r="F35" s="2" t="str">
        <f>VLOOKUP(E34,Database!$B$2:$C$65,2,0)</f>
        <v>BOX NO.15</v>
      </c>
      <c r="H35" s="15"/>
    </row>
    <row r="36" spans="1:8" ht="15" thickBot="1">
      <c r="A36" s="22"/>
      <c r="D36" s="22"/>
      <c r="H36" s="16"/>
    </row>
    <row r="37" spans="1:8" ht="50.25" customHeight="1">
      <c r="A37" s="19">
        <v>18</v>
      </c>
      <c r="B37" s="11" t="str">
        <f>"*"&amp;B38&amp;"*"</f>
        <v>*21-PAC-0018*</v>
      </c>
      <c r="C37" s="12"/>
      <c r="D37" s="19">
        <v>26</v>
      </c>
      <c r="E37" s="11" t="str">
        <f>"*"&amp;E38&amp;"*"</f>
        <v>*21-PAC-0026*</v>
      </c>
      <c r="F37" s="12"/>
      <c r="H37" s="13"/>
    </row>
    <row r="38" spans="1:8">
      <c r="A38" s="22"/>
      <c r="B38" s="9" t="str">
        <f>Database!B19</f>
        <v>21-PAC-0018</v>
      </c>
      <c r="C38" s="10"/>
      <c r="D38" s="22"/>
      <c r="E38" s="9" t="str">
        <f>Database!B27</f>
        <v>21-PAC-0026</v>
      </c>
      <c r="F38" s="10"/>
      <c r="H38" s="16"/>
    </row>
    <row r="39" spans="1:8" ht="24" customHeight="1" thickBot="1">
      <c r="A39" s="22"/>
      <c r="B39" s="1" t="s">
        <v>15</v>
      </c>
      <c r="C39" s="2" t="str">
        <f>VLOOKUP(B38,Database!$B$2:$C$65,2,0)</f>
        <v>BOX NO.15</v>
      </c>
      <c r="D39" s="22"/>
      <c r="E39" s="1" t="s">
        <v>15</v>
      </c>
      <c r="F39" s="2" t="str">
        <f>VLOOKUP(E38,Database!$B$2:$C$65,2,0)</f>
        <v>BOX NO.03</v>
      </c>
      <c r="H39" s="16"/>
    </row>
    <row r="40" spans="1:8" ht="15" thickBot="1">
      <c r="A40" s="22"/>
      <c r="D40" s="22"/>
      <c r="H40" s="16"/>
    </row>
    <row r="41" spans="1:8" ht="50.25" customHeight="1">
      <c r="A41" s="19">
        <v>19</v>
      </c>
      <c r="B41" s="11" t="str">
        <f>"*"&amp;B42&amp;"*"</f>
        <v>*21-PAC-0019*</v>
      </c>
      <c r="C41" s="12"/>
      <c r="D41" s="19">
        <v>27</v>
      </c>
      <c r="E41" s="11" t="str">
        <f>"*"&amp;E42&amp;"*"</f>
        <v>*21-PAC-0027*</v>
      </c>
      <c r="F41" s="12"/>
      <c r="H41" s="13"/>
    </row>
    <row r="42" spans="1:8">
      <c r="A42" s="22"/>
      <c r="B42" s="9" t="str">
        <f>Database!B20</f>
        <v>21-PAC-0019</v>
      </c>
      <c r="C42" s="10"/>
      <c r="D42" s="22"/>
      <c r="E42" s="9" t="str">
        <f>Database!B28</f>
        <v>21-PAC-0027</v>
      </c>
      <c r="F42" s="10"/>
      <c r="H42" s="16"/>
    </row>
    <row r="43" spans="1:8" ht="15" thickBot="1">
      <c r="A43" s="22"/>
      <c r="B43" s="1" t="s">
        <v>15</v>
      </c>
      <c r="C43" s="2" t="str">
        <f>VLOOKUP(B42,Database!$B$2:$C$65,2,0)</f>
        <v>BOX NO.03</v>
      </c>
      <c r="D43" s="22"/>
      <c r="E43" s="1" t="s">
        <v>15</v>
      </c>
      <c r="F43" s="2" t="str">
        <f>VLOOKUP(E42,Database!$B$2:$C$65,2,0)</f>
        <v>BOX NO.04</v>
      </c>
      <c r="H43" s="16"/>
    </row>
    <row r="44" spans="1:8" ht="15" thickBot="1">
      <c r="A44" s="22"/>
      <c r="D44" s="22"/>
      <c r="H44" s="16"/>
    </row>
    <row r="45" spans="1:8" ht="50.25" customHeight="1">
      <c r="A45" s="19">
        <v>20</v>
      </c>
      <c r="B45" s="11" t="str">
        <f>"*"&amp;B46&amp;"*"</f>
        <v>*21-PAC-0020*</v>
      </c>
      <c r="C45" s="12"/>
      <c r="D45" s="19">
        <v>28</v>
      </c>
      <c r="E45" s="11" t="str">
        <f>"*"&amp;E46&amp;"*"</f>
        <v>*21-PAC-0028*</v>
      </c>
      <c r="F45" s="12"/>
      <c r="H45" s="13"/>
    </row>
    <row r="46" spans="1:8">
      <c r="A46" s="22"/>
      <c r="B46" s="9" t="str">
        <f>Database!B21</f>
        <v>21-PAC-0020</v>
      </c>
      <c r="C46" s="10"/>
      <c r="D46" s="22"/>
      <c r="E46" s="9" t="str">
        <f>Database!B29</f>
        <v>21-PAC-0028</v>
      </c>
      <c r="F46" s="10"/>
      <c r="H46" s="16"/>
    </row>
    <row r="47" spans="1:8" ht="15" thickBot="1">
      <c r="A47" s="22"/>
      <c r="B47" s="1" t="s">
        <v>15</v>
      </c>
      <c r="C47" s="2" t="str">
        <f>VLOOKUP(B46,Database!$B$2:$C$65,2,0)</f>
        <v>BOX NO.03</v>
      </c>
      <c r="D47" s="22"/>
      <c r="E47" s="1" t="s">
        <v>15</v>
      </c>
      <c r="F47" s="2" t="str">
        <f>VLOOKUP(E46,Database!$B$2:$C$65,2,0)</f>
        <v>BOX NO.05</v>
      </c>
      <c r="H47" s="16"/>
    </row>
    <row r="48" spans="1:8" ht="15" thickBot="1">
      <c r="A48" s="22"/>
      <c r="D48" s="22"/>
      <c r="H48" s="16"/>
    </row>
    <row r="49" spans="1:8" ht="50.25" customHeight="1">
      <c r="A49" s="19">
        <v>21</v>
      </c>
      <c r="B49" s="11" t="str">
        <f>"*"&amp;B50&amp;"*"</f>
        <v>*21-PAC-0021*</v>
      </c>
      <c r="C49" s="12"/>
      <c r="D49" s="19">
        <v>29</v>
      </c>
      <c r="E49" s="11" t="str">
        <f>"*"&amp;E50&amp;"*"</f>
        <v>*21-PAC-0029*</v>
      </c>
      <c r="F49" s="12"/>
      <c r="H49" s="13"/>
    </row>
    <row r="50" spans="1:8">
      <c r="A50" s="22"/>
      <c r="B50" s="9" t="str">
        <f>Database!B22</f>
        <v>21-PAC-0021</v>
      </c>
      <c r="C50" s="10"/>
      <c r="D50" s="22"/>
      <c r="E50" s="9" t="str">
        <f>Database!B30</f>
        <v>21-PAC-0029</v>
      </c>
      <c r="F50" s="10"/>
      <c r="H50" s="16"/>
    </row>
    <row r="51" spans="1:8" ht="15" thickBot="1">
      <c r="A51" s="22"/>
      <c r="B51" s="1" t="s">
        <v>15</v>
      </c>
      <c r="C51" s="2" t="str">
        <f>VLOOKUP(B50,Database!$B$2:$C$651,2,0)</f>
        <v>BOX NO.04</v>
      </c>
      <c r="D51" s="22"/>
      <c r="E51" s="1" t="s">
        <v>15</v>
      </c>
      <c r="F51" s="2" t="str">
        <f>VLOOKUP(E50,Database!$B$2:$C$65,2,0)</f>
        <v>BOX NO.06</v>
      </c>
      <c r="H51" s="16"/>
    </row>
    <row r="52" spans="1:8" ht="15" thickBot="1">
      <c r="A52" s="22"/>
      <c r="D52" s="22"/>
      <c r="H52" s="16"/>
    </row>
    <row r="53" spans="1:8" ht="50.25" customHeight="1">
      <c r="A53" s="19">
        <v>22</v>
      </c>
      <c r="B53" s="11" t="str">
        <f>"*"&amp;B54&amp;"*"</f>
        <v>*21-PAC-0022*</v>
      </c>
      <c r="C53" s="12"/>
      <c r="D53" s="19">
        <v>30</v>
      </c>
      <c r="E53" s="11" t="str">
        <f>"*"&amp;E54&amp;"*"</f>
        <v>*21-PAC-0030*</v>
      </c>
      <c r="F53" s="12"/>
      <c r="H53" s="13"/>
    </row>
    <row r="54" spans="1:8">
      <c r="A54" s="22"/>
      <c r="B54" s="9" t="str">
        <f>Database!B23</f>
        <v>21-PAC-0022</v>
      </c>
      <c r="C54" s="10"/>
      <c r="D54" s="22"/>
      <c r="E54" s="9" t="str">
        <f>Database!B31</f>
        <v>21-PAC-0030</v>
      </c>
      <c r="F54" s="10"/>
      <c r="H54" s="16"/>
    </row>
    <row r="55" spans="1:8" ht="15" thickBot="1">
      <c r="A55" s="22"/>
      <c r="B55" s="1" t="s">
        <v>15</v>
      </c>
      <c r="C55" s="2" t="str">
        <f>VLOOKUP(B54,Database!$B$2:$C$65,2,0)</f>
        <v>BOX NO.05</v>
      </c>
      <c r="D55" s="22"/>
      <c r="E55" s="1" t="s">
        <v>15</v>
      </c>
      <c r="F55" s="2" t="str">
        <f>VLOOKUP(E54,Database!$B$2:$C$65,2,0)</f>
        <v>BOX NO.03</v>
      </c>
      <c r="H55" s="16"/>
    </row>
    <row r="56" spans="1:8" ht="15" thickBot="1">
      <c r="A56" s="22"/>
      <c r="D56" s="22"/>
      <c r="H56" s="16"/>
    </row>
    <row r="57" spans="1:8" ht="50.25" customHeight="1">
      <c r="A57" s="19">
        <v>23</v>
      </c>
      <c r="B57" s="11" t="str">
        <f>"*"&amp;B58&amp;"*"</f>
        <v>*21-PAC-0023*</v>
      </c>
      <c r="C57" s="12"/>
      <c r="D57" s="19">
        <v>31</v>
      </c>
      <c r="E57" s="11" t="str">
        <f>"*"&amp;E58&amp;"*"</f>
        <v>*21-PAC-0031*</v>
      </c>
      <c r="F57" s="12"/>
      <c r="H57" s="13"/>
    </row>
    <row r="58" spans="1:8">
      <c r="A58" s="22"/>
      <c r="B58" s="9" t="str">
        <f>Database!B24</f>
        <v>21-PAC-0023</v>
      </c>
      <c r="C58" s="10"/>
      <c r="D58" s="22"/>
      <c r="E58" s="9" t="str">
        <f>Database!B32</f>
        <v>21-PAC-0031</v>
      </c>
      <c r="F58" s="10"/>
      <c r="H58" s="16"/>
    </row>
    <row r="59" spans="1:8" ht="15" thickBot="1">
      <c r="A59" s="22"/>
      <c r="B59" s="1" t="s">
        <v>15</v>
      </c>
      <c r="C59" s="2" t="str">
        <f>VLOOKUP(B58,Database!$B$2:$C$65,2,0)</f>
        <v>BOX NO.06</v>
      </c>
      <c r="D59" s="22"/>
      <c r="E59" s="1" t="s">
        <v>15</v>
      </c>
      <c r="F59" s="2" t="str">
        <f>VLOOKUP(E58,Database!$B$2:$C$65,2,0)</f>
        <v>BOX NO.04</v>
      </c>
      <c r="H59" s="16"/>
    </row>
    <row r="60" spans="1:8" ht="15" thickBot="1">
      <c r="A60" s="22"/>
      <c r="D60" s="22"/>
      <c r="H60" s="16"/>
    </row>
    <row r="61" spans="1:8" ht="50.25" customHeight="1">
      <c r="A61" s="19">
        <v>24</v>
      </c>
      <c r="B61" s="11" t="str">
        <f>"*"&amp;B62&amp;"*"</f>
        <v>*21-PAC-0024*</v>
      </c>
      <c r="C61" s="12"/>
      <c r="D61" s="19">
        <v>32</v>
      </c>
      <c r="E61" s="11" t="str">
        <f>"*"&amp;E62&amp;"*"</f>
        <v>*21-PAC-0032*</v>
      </c>
      <c r="F61" s="12"/>
      <c r="H61" s="13"/>
    </row>
    <row r="62" spans="1:8" ht="18.75" customHeight="1">
      <c r="A62" s="23"/>
      <c r="B62" s="9" t="str">
        <f>Database!B25</f>
        <v>21-PAC-0024</v>
      </c>
      <c r="C62" s="10"/>
      <c r="D62" s="23"/>
      <c r="E62" s="9" t="str">
        <f>Database!B33</f>
        <v>21-PAC-0032</v>
      </c>
      <c r="F62" s="10"/>
      <c r="H62" s="17"/>
    </row>
    <row r="63" spans="1:8" ht="18" customHeight="1" thickBot="1">
      <c r="A63" s="21"/>
      <c r="B63" s="1" t="s">
        <v>15</v>
      </c>
      <c r="C63" s="2" t="str">
        <f>VLOOKUP(B62,Database!$B$2:$C$65,2,0)</f>
        <v>BOX NO.08</v>
      </c>
      <c r="D63" s="21"/>
      <c r="E63" s="1" t="s">
        <v>15</v>
      </c>
      <c r="F63" s="2" t="str">
        <f>VLOOKUP(E62,Database!$B$2:$C$65,2,0)</f>
        <v>BOX NO.05</v>
      </c>
      <c r="H63" s="15"/>
    </row>
    <row r="64" spans="1:8" ht="51">
      <c r="A64" s="19">
        <v>33</v>
      </c>
      <c r="B64" s="11" t="str">
        <f>"*"&amp;B65&amp;"*"</f>
        <v>*21-PAC-0033*</v>
      </c>
      <c r="C64" s="12"/>
      <c r="D64" s="19">
        <v>41</v>
      </c>
      <c r="E64" s="11" t="str">
        <f>"*"&amp;E65&amp;"*"</f>
        <v>*21-PAC-0041*</v>
      </c>
      <c r="F64" s="12"/>
    </row>
    <row r="65" spans="1:6">
      <c r="A65" s="20"/>
      <c r="B65" s="9" t="str">
        <f>Database!B34</f>
        <v>21-PAC-0033</v>
      </c>
      <c r="C65" s="10"/>
      <c r="D65" s="20"/>
      <c r="E65" s="9" t="str">
        <f>Database!B42</f>
        <v>21-PAC-0041</v>
      </c>
      <c r="F65" s="10"/>
    </row>
    <row r="66" spans="1:6" ht="15" thickBot="1">
      <c r="A66" s="21"/>
      <c r="B66" s="1" t="s">
        <v>15</v>
      </c>
      <c r="C66" s="2" t="str">
        <f>VLOOKUP(B65,Database!$B$2:$C$65,2,0)</f>
        <v>BOX NO.06</v>
      </c>
      <c r="D66" s="21"/>
      <c r="E66" s="1" t="s">
        <v>15</v>
      </c>
      <c r="F66" s="2" t="str">
        <f>VLOOKUP(E65,Database!$B$2:$C$65,2,0)</f>
        <v>BOX NO.04</v>
      </c>
    </row>
    <row r="67" spans="1:6" ht="15" thickBot="1">
      <c r="A67" s="22"/>
      <c r="D67" s="22"/>
    </row>
    <row r="68" spans="1:6" ht="51">
      <c r="A68" s="19">
        <v>34</v>
      </c>
      <c r="B68" s="11" t="str">
        <f>"*"&amp;B69&amp;"*"</f>
        <v>*21-PAC-0034*</v>
      </c>
      <c r="C68" s="12"/>
      <c r="D68" s="19">
        <v>42</v>
      </c>
      <c r="E68" s="11" t="str">
        <f>"*"&amp;E69&amp;"*"</f>
        <v>*21-PAC-0041*</v>
      </c>
      <c r="F68" s="12"/>
    </row>
    <row r="69" spans="1:6">
      <c r="A69" s="22"/>
      <c r="B69" s="9" t="str">
        <f>Database!B35</f>
        <v>21-PAC-0034</v>
      </c>
      <c r="C69" s="10"/>
      <c r="D69" s="22"/>
      <c r="E69" s="9" t="str">
        <f>Database!B42</f>
        <v>21-PAC-0041</v>
      </c>
      <c r="F69" s="10"/>
    </row>
    <row r="70" spans="1:6" ht="15" thickBot="1">
      <c r="A70" s="22"/>
      <c r="B70" s="1" t="s">
        <v>15</v>
      </c>
      <c r="C70" s="2" t="str">
        <f>VLOOKUP(B69,Database!$B$2:$C$65,2,0)</f>
        <v>BOX NO.08</v>
      </c>
      <c r="D70" s="22"/>
      <c r="E70" s="1" t="s">
        <v>15</v>
      </c>
      <c r="F70" s="2" t="str">
        <f>VLOOKUP(E69,Database!$B$2:$C$65,2,0)</f>
        <v>BOX NO.04</v>
      </c>
    </row>
    <row r="71" spans="1:6" ht="15" thickBot="1">
      <c r="A71" s="22"/>
      <c r="D71" s="22"/>
    </row>
    <row r="72" spans="1:6" ht="51">
      <c r="A72" s="19">
        <v>35</v>
      </c>
      <c r="B72" s="11" t="str">
        <f>"*"&amp;B73&amp;"*"</f>
        <v>*21-PAC-0035*</v>
      </c>
      <c r="C72" s="12"/>
      <c r="D72" s="19">
        <v>43</v>
      </c>
      <c r="E72" s="11" t="str">
        <f>"*"&amp;E73&amp;"*"</f>
        <v>*21-PAC-0043*</v>
      </c>
      <c r="F72" s="12"/>
    </row>
    <row r="73" spans="1:6">
      <c r="A73" s="22"/>
      <c r="B73" s="9" t="str">
        <f>Database!B36</f>
        <v>21-PAC-0035</v>
      </c>
      <c r="C73" s="10"/>
      <c r="D73" s="22"/>
      <c r="E73" s="9" t="str">
        <f>Database!B44</f>
        <v>21-PAC-0043</v>
      </c>
      <c r="F73" s="10"/>
    </row>
    <row r="74" spans="1:6" ht="15" thickBot="1">
      <c r="A74" s="22"/>
      <c r="B74" s="1" t="s">
        <v>15</v>
      </c>
      <c r="C74" s="2" t="str">
        <f>VLOOKUP(B73,Database!$B$2:$C$65,2,0)</f>
        <v>BOX NO.15</v>
      </c>
      <c r="D74" s="22"/>
      <c r="E74" s="1" t="s">
        <v>15</v>
      </c>
      <c r="F74" s="2" t="str">
        <f>VLOOKUP(E73,Database!$B$2:$C$65,2,0)</f>
        <v>BOX NO.06</v>
      </c>
    </row>
    <row r="75" spans="1:6" ht="15" thickBot="1">
      <c r="A75" s="22"/>
      <c r="D75" s="22"/>
    </row>
    <row r="76" spans="1:6" ht="51">
      <c r="A76" s="19">
        <v>36</v>
      </c>
      <c r="B76" s="11" t="str">
        <f>"*"&amp;B77&amp;"*"</f>
        <v>*21-PAC-0036*</v>
      </c>
      <c r="C76" s="12"/>
      <c r="D76" s="19">
        <v>44</v>
      </c>
      <c r="E76" s="11" t="str">
        <f>"*"&amp;E77&amp;"*"</f>
        <v>*21-PAC-0044*</v>
      </c>
      <c r="F76" s="12"/>
    </row>
    <row r="77" spans="1:6">
      <c r="A77" s="22"/>
      <c r="B77" s="9" t="str">
        <f>Database!B37</f>
        <v>21-PAC-0036</v>
      </c>
      <c r="C77" s="10"/>
      <c r="D77" s="22"/>
      <c r="E77" s="9" t="str">
        <f>Database!B45</f>
        <v>21-PAC-0044</v>
      </c>
      <c r="F77" s="10"/>
    </row>
    <row r="78" spans="1:6" ht="15" thickBot="1">
      <c r="A78" s="22"/>
      <c r="B78" s="1" t="s">
        <v>15</v>
      </c>
      <c r="C78" s="2" t="str">
        <f>VLOOKUP(B77,Database!$B$2:$C$65,2,0)</f>
        <v>BOX NO.03</v>
      </c>
      <c r="D78" s="22"/>
      <c r="E78" s="1" t="s">
        <v>15</v>
      </c>
      <c r="F78" s="2" t="str">
        <f>VLOOKUP(E77,Database!$B$2:$C$65,2,0)</f>
        <v>BOX NO.08</v>
      </c>
    </row>
    <row r="79" spans="1:6" ht="15" thickBot="1">
      <c r="A79" s="22"/>
      <c r="D79" s="22"/>
    </row>
    <row r="80" spans="1:6" ht="51">
      <c r="A80" s="19">
        <v>37</v>
      </c>
      <c r="B80" s="11" t="str">
        <f>"*"&amp;B81&amp;"*"</f>
        <v>*21-PAC-0037*</v>
      </c>
      <c r="C80" s="12"/>
      <c r="D80" s="19">
        <v>45</v>
      </c>
      <c r="E80" s="11" t="str">
        <f>"*"&amp;E81&amp;"*"</f>
        <v>*21-PAC-0045*</v>
      </c>
      <c r="F80" s="12"/>
    </row>
    <row r="81" spans="1:6">
      <c r="A81" s="22"/>
      <c r="B81" s="9" t="str">
        <f>Database!B38</f>
        <v>21-PAC-0037</v>
      </c>
      <c r="C81" s="10"/>
      <c r="D81" s="22"/>
      <c r="E81" s="9" t="str">
        <f>Database!B46</f>
        <v>21-PAC-0045</v>
      </c>
      <c r="F81" s="10"/>
    </row>
    <row r="82" spans="1:6" ht="15" thickBot="1">
      <c r="A82" s="22"/>
      <c r="B82" s="1" t="s">
        <v>15</v>
      </c>
      <c r="C82" s="2" t="str">
        <f>VLOOKUP(B81,Database!$B$2:$C$65,2,0)</f>
        <v>BOX NO.04</v>
      </c>
      <c r="D82" s="22"/>
      <c r="E82" s="1" t="s">
        <v>15</v>
      </c>
      <c r="F82" s="2" t="str">
        <f>VLOOKUP(E81,Database!$B$2:$C$65,2,0)</f>
        <v>BOX NO.15</v>
      </c>
    </row>
    <row r="83" spans="1:6" ht="15" thickBot="1">
      <c r="A83" s="22"/>
      <c r="D83" s="22"/>
    </row>
    <row r="84" spans="1:6" ht="51">
      <c r="A84" s="19">
        <v>38</v>
      </c>
      <c r="B84" s="11" t="str">
        <f>"*"&amp;B85&amp;"*"</f>
        <v>*21-PAC-0038*</v>
      </c>
      <c r="C84" s="12"/>
      <c r="D84" s="19">
        <v>46</v>
      </c>
      <c r="E84" s="11" t="str">
        <f>"*"&amp;E85&amp;"*"</f>
        <v>*21-PAC-0046*</v>
      </c>
      <c r="F84" s="12"/>
    </row>
    <row r="85" spans="1:6">
      <c r="A85" s="22"/>
      <c r="B85" s="9" t="str">
        <f>Database!B39</f>
        <v>21-PAC-0038</v>
      </c>
      <c r="C85" s="10"/>
      <c r="D85" s="22"/>
      <c r="E85" s="9" t="str">
        <f>Database!B47</f>
        <v>21-PAC-0046</v>
      </c>
      <c r="F85" s="10"/>
    </row>
    <row r="86" spans="1:6" ht="15" thickBot="1">
      <c r="A86" s="22"/>
      <c r="B86" s="1" t="s">
        <v>15</v>
      </c>
      <c r="C86" s="2" t="str">
        <f>VLOOKUP(B85,Database!$B$2:$C$65,2,0)</f>
        <v>BOX NO.05</v>
      </c>
      <c r="D86" s="22"/>
      <c r="E86" s="1" t="s">
        <v>15</v>
      </c>
      <c r="F86" s="2" t="str">
        <f>VLOOKUP(E85,Database!$B$2:$C$65,2,0)</f>
        <v>BOX NO.03</v>
      </c>
    </row>
    <row r="87" spans="1:6" ht="15" thickBot="1">
      <c r="A87" s="22"/>
      <c r="D87" s="22"/>
    </row>
    <row r="88" spans="1:6" ht="51">
      <c r="A88" s="19">
        <v>39</v>
      </c>
      <c r="B88" s="11" t="str">
        <f>"*"&amp;B89&amp;"*"</f>
        <v>*21-PAC-0039*</v>
      </c>
      <c r="C88" s="12"/>
      <c r="D88" s="19">
        <v>47</v>
      </c>
      <c r="E88" s="11" t="str">
        <f>"*"&amp;E89&amp;"*"</f>
        <v>*21-PAC-0047*</v>
      </c>
      <c r="F88" s="12"/>
    </row>
    <row r="89" spans="1:6">
      <c r="A89" s="22"/>
      <c r="B89" s="9" t="str">
        <f>Database!B40</f>
        <v>21-PAC-0039</v>
      </c>
      <c r="C89" s="10"/>
      <c r="D89" s="22"/>
      <c r="E89" s="9" t="str">
        <f>Database!B48</f>
        <v>21-PAC-0047</v>
      </c>
      <c r="F89" s="10"/>
    </row>
    <row r="90" spans="1:6" ht="15" thickBot="1">
      <c r="A90" s="22"/>
      <c r="B90" s="1" t="s">
        <v>15</v>
      </c>
      <c r="C90" s="2" t="str">
        <f>VLOOKUP(B89,Database!$B$2:$C$65,2,0)</f>
        <v>BOX NO.06</v>
      </c>
      <c r="D90" s="22"/>
      <c r="E90" s="1" t="s">
        <v>15</v>
      </c>
      <c r="F90" s="2" t="str">
        <f>VLOOKUP(E89,Database!$B$2:$C$65,2,0)</f>
        <v>BOX NO.03</v>
      </c>
    </row>
    <row r="91" spans="1:6" ht="15" thickBot="1">
      <c r="A91" s="22"/>
      <c r="D91" s="22"/>
    </row>
    <row r="92" spans="1:6" ht="51">
      <c r="A92" s="19">
        <v>40</v>
      </c>
      <c r="B92" s="11" t="str">
        <f>"*"&amp;B93&amp;"*"</f>
        <v>*21-PAC-0040*</v>
      </c>
      <c r="C92" s="12"/>
      <c r="D92" s="19">
        <v>48</v>
      </c>
      <c r="E92" s="11" t="str">
        <f>"*"&amp;E93&amp;"*"</f>
        <v>*21-PAC-0048*</v>
      </c>
      <c r="F92" s="12"/>
    </row>
    <row r="93" spans="1:6">
      <c r="A93" s="23"/>
      <c r="B93" s="9" t="str">
        <f>Database!B41</f>
        <v>21-PAC-0040</v>
      </c>
      <c r="C93" s="10"/>
      <c r="D93" s="23"/>
      <c r="E93" s="9" t="str">
        <f>Database!B49</f>
        <v>21-PAC-0048</v>
      </c>
      <c r="F93" s="10"/>
    </row>
    <row r="94" spans="1:6" ht="15" thickBot="1">
      <c r="A94" s="21"/>
      <c r="B94" s="1" t="s">
        <v>15</v>
      </c>
      <c r="C94" s="2" t="str">
        <f>VLOOKUP(B93,Database!$B$2:$C$65,2,0)</f>
        <v>BOX NO.03</v>
      </c>
      <c r="D94" s="21"/>
      <c r="E94" s="1" t="s">
        <v>15</v>
      </c>
      <c r="F94" s="2" t="str">
        <f>VLOOKUP(E93,Database!$B$2:$C$65,2,0)</f>
        <v>BOX NO.04</v>
      </c>
    </row>
    <row r="95" spans="1:6" ht="15" thickBot="1"/>
    <row r="96" spans="1:6" ht="51">
      <c r="A96" s="19">
        <v>49</v>
      </c>
      <c r="B96" s="11" t="str">
        <f>"*"&amp;B97&amp;"*"</f>
        <v>*21-PAC-0049*</v>
      </c>
      <c r="C96" s="12"/>
      <c r="D96" s="19">
        <v>57</v>
      </c>
      <c r="E96" s="11" t="str">
        <f>"*"&amp;E97&amp;"*"</f>
        <v>*21-PAC-0057*</v>
      </c>
      <c r="F96" s="12"/>
    </row>
    <row r="97" spans="1:6">
      <c r="A97" s="20"/>
      <c r="B97" s="9" t="str">
        <f>Database!B50</f>
        <v>21-PAC-0049</v>
      </c>
      <c r="C97" s="10"/>
      <c r="D97" s="20"/>
      <c r="E97" s="9" t="str">
        <f>Database!B58</f>
        <v>21-PAC-0057</v>
      </c>
      <c r="F97" s="10"/>
    </row>
    <row r="98" spans="1:6" ht="15" thickBot="1">
      <c r="A98" s="21"/>
      <c r="B98" s="1" t="s">
        <v>15</v>
      </c>
      <c r="C98" s="2" t="str">
        <f>VLOOKUP(B97,Database!$B$2:$C$65,2,0)</f>
        <v>BOX NO.05</v>
      </c>
      <c r="D98" s="21"/>
      <c r="E98" s="1" t="s">
        <v>15</v>
      </c>
      <c r="F98" s="2" t="str">
        <f>VLOOKUP(E97,Database!$B$2:$C$65,2,0)</f>
        <v>BOX NO.04</v>
      </c>
    </row>
    <row r="99" spans="1:6" ht="15" thickBot="1">
      <c r="A99" s="22"/>
      <c r="D99" s="22"/>
    </row>
    <row r="100" spans="1:6" ht="51">
      <c r="A100" s="19">
        <v>50</v>
      </c>
      <c r="B100" s="11" t="str">
        <f>"*"&amp;B101&amp;"*"</f>
        <v>*21-PAC-0050*</v>
      </c>
      <c r="C100" s="12"/>
      <c r="D100" s="19">
        <v>58</v>
      </c>
      <c r="E100" s="11" t="str">
        <f>"*"&amp;E101&amp;"*"</f>
        <v>*21-PAC-0058*</v>
      </c>
      <c r="F100" s="12"/>
    </row>
    <row r="101" spans="1:6">
      <c r="A101" s="22"/>
      <c r="B101" s="9" t="str">
        <f>Database!B51</f>
        <v>21-PAC-0050</v>
      </c>
      <c r="C101" s="10"/>
      <c r="D101" s="22"/>
      <c r="E101" s="9" t="str">
        <f>Database!B59</f>
        <v>21-PAC-0058</v>
      </c>
      <c r="F101" s="10"/>
    </row>
    <row r="102" spans="1:6" ht="15" thickBot="1">
      <c r="A102" s="22"/>
      <c r="B102" s="1" t="s">
        <v>15</v>
      </c>
      <c r="C102" s="2" t="str">
        <f>VLOOKUP(B101,Database!$B$2:$C$65,2,0)</f>
        <v>BOX NO.03</v>
      </c>
      <c r="D102" s="22"/>
      <c r="E102" s="1" t="s">
        <v>15</v>
      </c>
      <c r="F102" s="2" t="str">
        <f>VLOOKUP(E101,Database!$B$2:$C$65,2,0)</f>
        <v>BOX NO.04</v>
      </c>
    </row>
    <row r="103" spans="1:6" ht="15" thickBot="1">
      <c r="A103" s="22"/>
      <c r="D103" s="22"/>
    </row>
    <row r="104" spans="1:6" ht="51">
      <c r="A104" s="19">
        <v>51</v>
      </c>
      <c r="B104" s="11" t="str">
        <f>"*"&amp;B105&amp;"*"</f>
        <v>*21-PAC-0051*</v>
      </c>
      <c r="C104" s="12"/>
      <c r="D104" s="19">
        <v>59</v>
      </c>
      <c r="E104" s="11" t="str">
        <f>"*"&amp;E105&amp;"*"</f>
        <v>*21-PAC-0059*</v>
      </c>
      <c r="F104" s="12"/>
    </row>
    <row r="105" spans="1:6">
      <c r="A105" s="22"/>
      <c r="B105" s="9" t="str">
        <f>Database!B52</f>
        <v>21-PAC-0051</v>
      </c>
      <c r="C105" s="10"/>
      <c r="D105" s="22"/>
      <c r="E105" s="9" t="str">
        <f>Database!B60</f>
        <v>21-PAC-0059</v>
      </c>
      <c r="F105" s="10"/>
    </row>
    <row r="106" spans="1:6" ht="15" thickBot="1">
      <c r="A106" s="22"/>
      <c r="B106" s="1" t="s">
        <v>15</v>
      </c>
      <c r="C106" s="2" t="str">
        <f>VLOOKUP(B105,Database!$B$2:$C$65,2,0)</f>
        <v>BOX NO.04</v>
      </c>
      <c r="D106" s="22"/>
      <c r="E106" s="1" t="s">
        <v>15</v>
      </c>
      <c r="F106" s="2" t="str">
        <f>VLOOKUP(E105,Database!$B$2:$C$65,2,0)</f>
        <v>BOX NO.05</v>
      </c>
    </row>
    <row r="107" spans="1:6" ht="15" thickBot="1">
      <c r="A107" s="22"/>
      <c r="D107" s="22"/>
    </row>
    <row r="108" spans="1:6" ht="51">
      <c r="A108" s="19">
        <v>52</v>
      </c>
      <c r="B108" s="11" t="str">
        <f>"*"&amp;B109&amp;"*"</f>
        <v>*21-PAC-0052*</v>
      </c>
      <c r="C108" s="12"/>
      <c r="D108" s="19">
        <v>60</v>
      </c>
      <c r="E108" s="11" t="str">
        <f>"*"&amp;E109&amp;"*"</f>
        <v>*21-PAC-0060*</v>
      </c>
      <c r="F108" s="12"/>
    </row>
    <row r="109" spans="1:6">
      <c r="A109" s="22"/>
      <c r="B109" s="9" t="str">
        <f>Database!B53</f>
        <v>21-PAC-0052</v>
      </c>
      <c r="C109" s="10"/>
      <c r="D109" s="22"/>
      <c r="E109" s="9" t="str">
        <f>Database!B61</f>
        <v>21-PAC-0060</v>
      </c>
      <c r="F109" s="10"/>
    </row>
    <row r="110" spans="1:6" ht="15" thickBot="1">
      <c r="A110" s="22"/>
      <c r="B110" s="1" t="s">
        <v>15</v>
      </c>
      <c r="C110" s="2" t="str">
        <f>VLOOKUP(B109,Database!$B$2:$C$65,2,0)</f>
        <v>BOX NO.05</v>
      </c>
      <c r="D110" s="22"/>
      <c r="E110" s="1" t="s">
        <v>15</v>
      </c>
      <c r="F110" s="2" t="str">
        <f>VLOOKUP(E109,Database!$B$2:$C$65,2,0)</f>
        <v>BOX NO.03</v>
      </c>
    </row>
    <row r="111" spans="1:6" ht="15" thickBot="1">
      <c r="A111" s="22"/>
      <c r="D111" s="22"/>
    </row>
    <row r="112" spans="1:6" ht="51">
      <c r="A112" s="19">
        <v>53</v>
      </c>
      <c r="B112" s="11" t="str">
        <f>"*"&amp;B113&amp;"*"</f>
        <v>*21-PAC-0053*</v>
      </c>
      <c r="C112" s="12"/>
      <c r="D112" s="19">
        <v>61</v>
      </c>
      <c r="E112" s="11" t="str">
        <f>"*"&amp;E113&amp;"*"</f>
        <v>*21-PAC-0061*</v>
      </c>
      <c r="F112" s="12"/>
    </row>
    <row r="113" spans="1:6">
      <c r="A113" s="22"/>
      <c r="B113" s="9" t="str">
        <f>Database!B54</f>
        <v>21-PAC-0053</v>
      </c>
      <c r="C113" s="10"/>
      <c r="D113" s="22"/>
      <c r="E113" s="9" t="str">
        <f>Database!B62</f>
        <v>21-PAC-0061</v>
      </c>
      <c r="F113" s="10"/>
    </row>
    <row r="114" spans="1:6" ht="15" thickBot="1">
      <c r="A114" s="22"/>
      <c r="B114" s="1" t="s">
        <v>15</v>
      </c>
      <c r="C114" s="2" t="str">
        <f>VLOOKUP(B113,Database!$B$2:$C$65,2,0)</f>
        <v>BOX NO.03</v>
      </c>
      <c r="D114" s="22"/>
      <c r="E114" s="1" t="s">
        <v>15</v>
      </c>
      <c r="F114" s="2" t="str">
        <f>VLOOKUP(E113,Database!$B$2:$C$65,2,0)</f>
        <v>BOX NO.04</v>
      </c>
    </row>
    <row r="115" spans="1:6" ht="15" thickBot="1">
      <c r="A115" s="22"/>
      <c r="D115" s="22"/>
    </row>
    <row r="116" spans="1:6" ht="51">
      <c r="A116" s="19">
        <v>54</v>
      </c>
      <c r="B116" s="11" t="str">
        <f>"*"&amp;B117&amp;"*"</f>
        <v>*21-PAC-0054*</v>
      </c>
      <c r="C116" s="12"/>
      <c r="D116" s="19">
        <v>62</v>
      </c>
      <c r="E116" s="11" t="str">
        <f>"*"&amp;E117&amp;"*"</f>
        <v>*21-PAC-0062*</v>
      </c>
      <c r="F116" s="12"/>
    </row>
    <row r="117" spans="1:6">
      <c r="A117" s="22"/>
      <c r="B117" s="9" t="str">
        <f>Database!B55</f>
        <v>21-PAC-0054</v>
      </c>
      <c r="C117" s="10"/>
      <c r="D117" s="22"/>
      <c r="E117" s="9" t="str">
        <f>Database!B63</f>
        <v>21-PAC-0062</v>
      </c>
      <c r="F117" s="10"/>
    </row>
    <row r="118" spans="1:6" ht="15" thickBot="1">
      <c r="A118" s="22"/>
      <c r="B118" s="1" t="s">
        <v>15</v>
      </c>
      <c r="C118" s="2" t="str">
        <f>VLOOKUP(B117,Database!$B$2:$C$65,2,0)</f>
        <v>BOX NO.04</v>
      </c>
      <c r="D118" s="22"/>
      <c r="E118" s="1" t="s">
        <v>15</v>
      </c>
      <c r="F118" s="2" t="str">
        <f>VLOOKUP(E117,Database!$B$2:$C$65,2,0)</f>
        <v>BOX NO.05</v>
      </c>
    </row>
    <row r="119" spans="1:6" ht="15" thickBot="1">
      <c r="A119" s="22"/>
      <c r="D119" s="22"/>
    </row>
    <row r="120" spans="1:6" ht="51">
      <c r="A120" s="19">
        <v>55</v>
      </c>
      <c r="B120" s="11" t="str">
        <f>"*"&amp;B121&amp;"*"</f>
        <v>*21-PAC-0055*</v>
      </c>
      <c r="C120" s="12"/>
      <c r="D120" s="19">
        <v>63</v>
      </c>
      <c r="E120" s="11" t="str">
        <f>"*"&amp;E121&amp;"*"</f>
        <v>*21-PAC-0063*</v>
      </c>
      <c r="F120" s="12"/>
    </row>
    <row r="121" spans="1:6">
      <c r="A121" s="22"/>
      <c r="B121" s="9" t="str">
        <f>Database!B56</f>
        <v>21-PAC-0055</v>
      </c>
      <c r="C121" s="10"/>
      <c r="D121" s="22"/>
      <c r="E121" s="9" t="str">
        <f>Database!B64</f>
        <v>21-PAC-0063</v>
      </c>
      <c r="F121" s="10"/>
    </row>
    <row r="122" spans="1:6" ht="15" thickBot="1">
      <c r="A122" s="22"/>
      <c r="B122" s="1" t="s">
        <v>15</v>
      </c>
      <c r="C122" s="2" t="str">
        <f>VLOOKUP(B121,Database!$B$2:$C$65,2,0)</f>
        <v>BOX NO.05</v>
      </c>
      <c r="D122" s="22"/>
      <c r="E122" s="1" t="s">
        <v>15</v>
      </c>
      <c r="F122" s="2" t="str">
        <f>VLOOKUP(E121,Database!$B$2:$C$65,2,0)</f>
        <v>BOX NO.03</v>
      </c>
    </row>
    <row r="123" spans="1:6" ht="15" thickBot="1">
      <c r="A123" s="22"/>
      <c r="D123" s="22"/>
    </row>
    <row r="124" spans="1:6" ht="51">
      <c r="A124" s="19">
        <v>56</v>
      </c>
      <c r="B124" s="11" t="str">
        <f>"*"&amp;B125&amp;"*"</f>
        <v>*21-PAC-0056*</v>
      </c>
      <c r="C124" s="12"/>
      <c r="D124" s="19">
        <v>64</v>
      </c>
      <c r="E124" s="11" t="str">
        <f>"*"&amp;E125&amp;"*"</f>
        <v>*21-PAC-0064*</v>
      </c>
      <c r="F124" s="12"/>
    </row>
    <row r="125" spans="1:6">
      <c r="A125" s="23"/>
      <c r="B125" s="9" t="str">
        <f>Database!B57</f>
        <v>21-PAC-0056</v>
      </c>
      <c r="C125" s="10"/>
      <c r="D125" s="23"/>
      <c r="E125" s="9" t="str">
        <f>Database!B65</f>
        <v>21-PAC-0064</v>
      </c>
      <c r="F125" s="10"/>
    </row>
    <row r="126" spans="1:6" ht="15" thickBot="1">
      <c r="A126" s="21"/>
      <c r="B126" s="1" t="s">
        <v>75</v>
      </c>
      <c r="C126" s="2" t="str">
        <f>VLOOKUP(B125,Database!$B$2:$C$65,2,0)</f>
        <v>BOX NO.03</v>
      </c>
      <c r="D126" s="21"/>
      <c r="E126" s="1" t="s">
        <v>15</v>
      </c>
      <c r="F126" s="2" t="str">
        <f>VLOOKUP(E125,Database!$B$2:$C$65,2,0)</f>
        <v>BOX NO.04</v>
      </c>
    </row>
  </sheetData>
  <mergeCells count="129">
    <mergeCell ref="E124:F124"/>
    <mergeCell ref="B125:C125"/>
    <mergeCell ref="E125:F125"/>
    <mergeCell ref="E116:F116"/>
    <mergeCell ref="B117:C117"/>
    <mergeCell ref="E117:F117"/>
    <mergeCell ref="E120:F120"/>
    <mergeCell ref="B121:C121"/>
    <mergeCell ref="E121:F121"/>
    <mergeCell ref="E108:F108"/>
    <mergeCell ref="B109:C109"/>
    <mergeCell ref="E109:F109"/>
    <mergeCell ref="E112:F112"/>
    <mergeCell ref="B113:C113"/>
    <mergeCell ref="E113:F113"/>
    <mergeCell ref="E100:F100"/>
    <mergeCell ref="B101:C101"/>
    <mergeCell ref="E101:F101"/>
    <mergeCell ref="E104:F104"/>
    <mergeCell ref="B105:C105"/>
    <mergeCell ref="E105:F105"/>
    <mergeCell ref="E92:F92"/>
    <mergeCell ref="B93:C93"/>
    <mergeCell ref="E93:F93"/>
    <mergeCell ref="E96:F96"/>
    <mergeCell ref="B97:C97"/>
    <mergeCell ref="E97:F97"/>
    <mergeCell ref="E84:F84"/>
    <mergeCell ref="B85:C85"/>
    <mergeCell ref="E85:F85"/>
    <mergeCell ref="E88:F88"/>
    <mergeCell ref="B89:C89"/>
    <mergeCell ref="E89:F89"/>
    <mergeCell ref="E76:F76"/>
    <mergeCell ref="B77:C77"/>
    <mergeCell ref="E77:F77"/>
    <mergeCell ref="E80:F80"/>
    <mergeCell ref="B81:C81"/>
    <mergeCell ref="E81:F81"/>
    <mergeCell ref="E68:F68"/>
    <mergeCell ref="B69:C69"/>
    <mergeCell ref="E69:F69"/>
    <mergeCell ref="E72:F72"/>
    <mergeCell ref="B73:C73"/>
    <mergeCell ref="E73:F73"/>
    <mergeCell ref="E58:F58"/>
    <mergeCell ref="E61:F61"/>
    <mergeCell ref="E62:F62"/>
    <mergeCell ref="E64:F64"/>
    <mergeCell ref="B65:C65"/>
    <mergeCell ref="E65:F65"/>
    <mergeCell ref="E49:F49"/>
    <mergeCell ref="E50:F50"/>
    <mergeCell ref="E53:F53"/>
    <mergeCell ref="E54:F54"/>
    <mergeCell ref="E57:F57"/>
    <mergeCell ref="E38:F38"/>
    <mergeCell ref="E41:F41"/>
    <mergeCell ref="E42:F42"/>
    <mergeCell ref="E45:F45"/>
    <mergeCell ref="E46:F46"/>
    <mergeCell ref="B33:C33"/>
    <mergeCell ref="E33:F33"/>
    <mergeCell ref="B34:C34"/>
    <mergeCell ref="E34:F34"/>
    <mergeCell ref="B37:C37"/>
    <mergeCell ref="E37:F37"/>
    <mergeCell ref="E26:F26"/>
    <mergeCell ref="E27:F27"/>
    <mergeCell ref="E30:F30"/>
    <mergeCell ref="E31:F31"/>
    <mergeCell ref="A1:F1"/>
    <mergeCell ref="E2:F2"/>
    <mergeCell ref="E3:F3"/>
    <mergeCell ref="E6:F6"/>
    <mergeCell ref="E7:F7"/>
    <mergeCell ref="E10:F10"/>
    <mergeCell ref="E11:F11"/>
    <mergeCell ref="E14:F14"/>
    <mergeCell ref="E15:F15"/>
    <mergeCell ref="E18:F18"/>
    <mergeCell ref="E19:F19"/>
    <mergeCell ref="E22:F22"/>
    <mergeCell ref="E23:F23"/>
    <mergeCell ref="B124:C124"/>
    <mergeCell ref="B116:C116"/>
    <mergeCell ref="B120:C120"/>
    <mergeCell ref="B104:C104"/>
    <mergeCell ref="B108:C108"/>
    <mergeCell ref="B112:C112"/>
    <mergeCell ref="B96:C96"/>
    <mergeCell ref="B100:C100"/>
    <mergeCell ref="B84:C84"/>
    <mergeCell ref="B88:C88"/>
    <mergeCell ref="B92:C92"/>
    <mergeCell ref="B76:C76"/>
    <mergeCell ref="B80:C80"/>
    <mergeCell ref="B64:C64"/>
    <mergeCell ref="B68:C68"/>
    <mergeCell ref="B72:C72"/>
    <mergeCell ref="B57:C57"/>
    <mergeCell ref="B58:C58"/>
    <mergeCell ref="B61:C61"/>
    <mergeCell ref="B62:C62"/>
    <mergeCell ref="B49:C49"/>
    <mergeCell ref="B50:C50"/>
    <mergeCell ref="B53:C53"/>
    <mergeCell ref="B54:C54"/>
    <mergeCell ref="B38:C38"/>
    <mergeCell ref="B41:C41"/>
    <mergeCell ref="B42:C42"/>
    <mergeCell ref="B45:C45"/>
    <mergeCell ref="B46:C46"/>
    <mergeCell ref="B30:C30"/>
    <mergeCell ref="B31:C31"/>
    <mergeCell ref="B2:C2"/>
    <mergeCell ref="B3:C3"/>
    <mergeCell ref="B6:C6"/>
    <mergeCell ref="B7:C7"/>
    <mergeCell ref="B22:C22"/>
    <mergeCell ref="B23:C23"/>
    <mergeCell ref="B26:C26"/>
    <mergeCell ref="B27:C27"/>
    <mergeCell ref="B10:C10"/>
    <mergeCell ref="B11:C11"/>
    <mergeCell ref="B14:C14"/>
    <mergeCell ref="B15:C15"/>
    <mergeCell ref="B18:C18"/>
    <mergeCell ref="B19:C19"/>
  </mergeCells>
  <pageMargins left="0.16" right="0.16" top="0.32" bottom="0.31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CBD3D1-2972-43F7-B57F-E99256309078}">
  <dimension ref="A1:C65"/>
  <sheetViews>
    <sheetView workbookViewId="0">
      <selection activeCell="C9" sqref="C9"/>
    </sheetView>
  </sheetViews>
  <sheetFormatPr defaultColWidth="9" defaultRowHeight="25.8"/>
  <cols>
    <col min="1" max="1" width="12.109375" style="8" customWidth="1"/>
    <col min="2" max="2" width="22.21875" style="5" bestFit="1" customWidth="1"/>
    <col min="3" max="3" width="38.88671875" style="5" customWidth="1"/>
    <col min="4" max="16384" width="9" style="5"/>
  </cols>
  <sheetData>
    <row r="1" spans="1:3" ht="26.4">
      <c r="A1" s="3" t="s">
        <v>14</v>
      </c>
      <c r="B1" s="4" t="s">
        <v>13</v>
      </c>
      <c r="C1" s="4" t="s">
        <v>12</v>
      </c>
    </row>
    <row r="2" spans="1:3">
      <c r="A2" s="6">
        <v>1</v>
      </c>
      <c r="B2" s="7" t="s">
        <v>11</v>
      </c>
      <c r="C2" s="7" t="s">
        <v>10</v>
      </c>
    </row>
    <row r="3" spans="1:3">
      <c r="A3" s="6">
        <v>2</v>
      </c>
      <c r="B3" s="7" t="s">
        <v>9</v>
      </c>
      <c r="C3" s="7" t="s">
        <v>8</v>
      </c>
    </row>
    <row r="4" spans="1:3">
      <c r="A4" s="6">
        <v>3</v>
      </c>
      <c r="B4" s="7" t="s">
        <v>7</v>
      </c>
      <c r="C4" s="7" t="s">
        <v>6</v>
      </c>
    </row>
    <row r="5" spans="1:3">
      <c r="A5" s="6">
        <v>4</v>
      </c>
      <c r="B5" s="7" t="s">
        <v>5</v>
      </c>
      <c r="C5" s="7" t="s">
        <v>4</v>
      </c>
    </row>
    <row r="6" spans="1:3">
      <c r="A6" s="6">
        <v>5</v>
      </c>
      <c r="B6" s="7" t="s">
        <v>3</v>
      </c>
      <c r="C6" s="7" t="s">
        <v>2</v>
      </c>
    </row>
    <row r="7" spans="1:3">
      <c r="A7" s="6">
        <v>6</v>
      </c>
      <c r="B7" s="7" t="s">
        <v>1</v>
      </c>
      <c r="C7" s="7" t="s">
        <v>0</v>
      </c>
    </row>
    <row r="8" spans="1:3">
      <c r="A8" s="6">
        <v>7</v>
      </c>
      <c r="B8" s="7" t="s">
        <v>16</v>
      </c>
      <c r="C8" s="7" t="s">
        <v>10</v>
      </c>
    </row>
    <row r="9" spans="1:3">
      <c r="A9" s="6">
        <v>8</v>
      </c>
      <c r="B9" s="7" t="s">
        <v>17</v>
      </c>
      <c r="C9" s="7" t="s">
        <v>8</v>
      </c>
    </row>
    <row r="10" spans="1:3">
      <c r="A10" s="6">
        <v>9</v>
      </c>
      <c r="B10" s="7" t="s">
        <v>18</v>
      </c>
      <c r="C10" s="7" t="s">
        <v>6</v>
      </c>
    </row>
    <row r="11" spans="1:3">
      <c r="A11" s="6">
        <v>10</v>
      </c>
      <c r="B11" s="7" t="s">
        <v>19</v>
      </c>
      <c r="C11" s="7" t="s">
        <v>4</v>
      </c>
    </row>
    <row r="12" spans="1:3">
      <c r="A12" s="6">
        <v>11</v>
      </c>
      <c r="B12" s="7" t="s">
        <v>20</v>
      </c>
      <c r="C12" s="7" t="s">
        <v>2</v>
      </c>
    </row>
    <row r="13" spans="1:3">
      <c r="A13" s="6">
        <v>12</v>
      </c>
      <c r="B13" s="7" t="s">
        <v>21</v>
      </c>
      <c r="C13" s="7" t="s">
        <v>0</v>
      </c>
    </row>
    <row r="14" spans="1:3">
      <c r="A14" s="6">
        <v>13</v>
      </c>
      <c r="B14" s="7" t="s">
        <v>22</v>
      </c>
      <c r="C14" s="7" t="s">
        <v>10</v>
      </c>
    </row>
    <row r="15" spans="1:3">
      <c r="A15" s="6">
        <v>14</v>
      </c>
      <c r="B15" s="7" t="s">
        <v>23</v>
      </c>
      <c r="C15" s="7" t="s">
        <v>8</v>
      </c>
    </row>
    <row r="16" spans="1:3">
      <c r="A16" s="6">
        <v>15</v>
      </c>
      <c r="B16" s="7" t="s">
        <v>24</v>
      </c>
      <c r="C16" s="7" t="s">
        <v>6</v>
      </c>
    </row>
    <row r="17" spans="1:3">
      <c r="A17" s="6">
        <v>16</v>
      </c>
      <c r="B17" s="7" t="s">
        <v>25</v>
      </c>
      <c r="C17" s="7" t="s">
        <v>4</v>
      </c>
    </row>
    <row r="18" spans="1:3">
      <c r="A18" s="6">
        <v>17</v>
      </c>
      <c r="B18" s="7" t="s">
        <v>26</v>
      </c>
      <c r="C18" s="7" t="s">
        <v>2</v>
      </c>
    </row>
    <row r="19" spans="1:3">
      <c r="A19" s="6">
        <v>18</v>
      </c>
      <c r="B19" s="7" t="s">
        <v>27</v>
      </c>
      <c r="C19" s="7" t="s">
        <v>0</v>
      </c>
    </row>
    <row r="20" spans="1:3">
      <c r="A20" s="6">
        <v>19</v>
      </c>
      <c r="B20" s="7" t="s">
        <v>28</v>
      </c>
      <c r="C20" s="7" t="s">
        <v>10</v>
      </c>
    </row>
    <row r="21" spans="1:3">
      <c r="A21" s="6">
        <v>20</v>
      </c>
      <c r="B21" s="7" t="s">
        <v>29</v>
      </c>
      <c r="C21" s="7" t="s">
        <v>10</v>
      </c>
    </row>
    <row r="22" spans="1:3">
      <c r="A22" s="6">
        <v>21</v>
      </c>
      <c r="B22" s="7" t="s">
        <v>30</v>
      </c>
      <c r="C22" s="7" t="s">
        <v>8</v>
      </c>
    </row>
    <row r="23" spans="1:3">
      <c r="A23" s="6">
        <v>22</v>
      </c>
      <c r="B23" s="7" t="s">
        <v>31</v>
      </c>
      <c r="C23" s="7" t="s">
        <v>6</v>
      </c>
    </row>
    <row r="24" spans="1:3">
      <c r="A24" s="6">
        <v>23</v>
      </c>
      <c r="B24" s="7" t="s">
        <v>32</v>
      </c>
      <c r="C24" s="7" t="s">
        <v>4</v>
      </c>
    </row>
    <row r="25" spans="1:3">
      <c r="A25" s="6">
        <v>24</v>
      </c>
      <c r="B25" s="7" t="s">
        <v>33</v>
      </c>
      <c r="C25" s="7" t="s">
        <v>2</v>
      </c>
    </row>
    <row r="26" spans="1:3">
      <c r="A26" s="6">
        <v>25</v>
      </c>
      <c r="B26" s="7" t="s">
        <v>34</v>
      </c>
      <c r="C26" s="7" t="s">
        <v>0</v>
      </c>
    </row>
    <row r="27" spans="1:3">
      <c r="A27" s="6">
        <v>26</v>
      </c>
      <c r="B27" s="7" t="s">
        <v>35</v>
      </c>
      <c r="C27" s="7" t="s">
        <v>10</v>
      </c>
    </row>
    <row r="28" spans="1:3">
      <c r="A28" s="6">
        <v>27</v>
      </c>
      <c r="B28" s="7" t="s">
        <v>36</v>
      </c>
      <c r="C28" s="7" t="s">
        <v>8</v>
      </c>
    </row>
    <row r="29" spans="1:3">
      <c r="A29" s="6">
        <v>28</v>
      </c>
      <c r="B29" s="7" t="s">
        <v>37</v>
      </c>
      <c r="C29" s="7" t="s">
        <v>6</v>
      </c>
    </row>
    <row r="30" spans="1:3">
      <c r="A30" s="6">
        <v>29</v>
      </c>
      <c r="B30" s="7" t="s">
        <v>38</v>
      </c>
      <c r="C30" s="7" t="s">
        <v>4</v>
      </c>
    </row>
    <row r="31" spans="1:3">
      <c r="A31" s="6">
        <v>30</v>
      </c>
      <c r="B31" s="7" t="s">
        <v>39</v>
      </c>
      <c r="C31" s="7" t="s">
        <v>10</v>
      </c>
    </row>
    <row r="32" spans="1:3">
      <c r="A32" s="6">
        <v>31</v>
      </c>
      <c r="B32" s="7" t="s">
        <v>40</v>
      </c>
      <c r="C32" s="7" t="s">
        <v>8</v>
      </c>
    </row>
    <row r="33" spans="1:3">
      <c r="A33" s="6">
        <v>32</v>
      </c>
      <c r="B33" s="7" t="s">
        <v>41</v>
      </c>
      <c r="C33" s="7" t="s">
        <v>6</v>
      </c>
    </row>
    <row r="34" spans="1:3">
      <c r="A34" s="6">
        <v>33</v>
      </c>
      <c r="B34" s="7" t="s">
        <v>42</v>
      </c>
      <c r="C34" s="7" t="s">
        <v>4</v>
      </c>
    </row>
    <row r="35" spans="1:3">
      <c r="A35" s="6">
        <v>34</v>
      </c>
      <c r="B35" s="7" t="s">
        <v>43</v>
      </c>
      <c r="C35" s="7" t="s">
        <v>2</v>
      </c>
    </row>
    <row r="36" spans="1:3">
      <c r="A36" s="6">
        <v>35</v>
      </c>
      <c r="B36" s="7" t="s">
        <v>44</v>
      </c>
      <c r="C36" s="7" t="s">
        <v>0</v>
      </c>
    </row>
    <row r="37" spans="1:3">
      <c r="A37" s="6">
        <v>36</v>
      </c>
      <c r="B37" s="7" t="s">
        <v>45</v>
      </c>
      <c r="C37" s="7" t="s">
        <v>10</v>
      </c>
    </row>
    <row r="38" spans="1:3">
      <c r="A38" s="6">
        <v>37</v>
      </c>
      <c r="B38" s="7" t="s">
        <v>46</v>
      </c>
      <c r="C38" s="7" t="s">
        <v>8</v>
      </c>
    </row>
    <row r="39" spans="1:3">
      <c r="A39" s="6">
        <v>38</v>
      </c>
      <c r="B39" s="7" t="s">
        <v>47</v>
      </c>
      <c r="C39" s="7" t="s">
        <v>6</v>
      </c>
    </row>
    <row r="40" spans="1:3">
      <c r="A40" s="6">
        <v>39</v>
      </c>
      <c r="B40" s="7" t="s">
        <v>48</v>
      </c>
      <c r="C40" s="7" t="s">
        <v>4</v>
      </c>
    </row>
    <row r="41" spans="1:3">
      <c r="A41" s="6">
        <v>40</v>
      </c>
      <c r="B41" s="7" t="s">
        <v>49</v>
      </c>
      <c r="C41" s="7" t="s">
        <v>10</v>
      </c>
    </row>
    <row r="42" spans="1:3">
      <c r="A42" s="6">
        <v>41</v>
      </c>
      <c r="B42" s="7" t="s">
        <v>50</v>
      </c>
      <c r="C42" s="7" t="s">
        <v>8</v>
      </c>
    </row>
    <row r="43" spans="1:3">
      <c r="A43" s="6">
        <v>42</v>
      </c>
      <c r="B43" s="7" t="s">
        <v>51</v>
      </c>
      <c r="C43" s="7" t="s">
        <v>6</v>
      </c>
    </row>
    <row r="44" spans="1:3">
      <c r="A44" s="6">
        <v>43</v>
      </c>
      <c r="B44" s="7" t="s">
        <v>52</v>
      </c>
      <c r="C44" s="7" t="s">
        <v>4</v>
      </c>
    </row>
    <row r="45" spans="1:3">
      <c r="A45" s="6">
        <v>44</v>
      </c>
      <c r="B45" s="7" t="s">
        <v>53</v>
      </c>
      <c r="C45" s="7" t="s">
        <v>2</v>
      </c>
    </row>
    <row r="46" spans="1:3">
      <c r="A46" s="6">
        <v>45</v>
      </c>
      <c r="B46" s="7" t="s">
        <v>54</v>
      </c>
      <c r="C46" s="7" t="s">
        <v>0</v>
      </c>
    </row>
    <row r="47" spans="1:3">
      <c r="A47" s="6">
        <v>46</v>
      </c>
      <c r="B47" s="7" t="s">
        <v>55</v>
      </c>
      <c r="C47" s="7" t="s">
        <v>10</v>
      </c>
    </row>
    <row r="48" spans="1:3">
      <c r="A48" s="6">
        <v>47</v>
      </c>
      <c r="B48" s="7" t="s">
        <v>56</v>
      </c>
      <c r="C48" s="7" t="s">
        <v>10</v>
      </c>
    </row>
    <row r="49" spans="1:3">
      <c r="A49" s="6">
        <v>48</v>
      </c>
      <c r="B49" s="7" t="s">
        <v>57</v>
      </c>
      <c r="C49" s="7" t="s">
        <v>8</v>
      </c>
    </row>
    <row r="50" spans="1:3">
      <c r="A50" s="6">
        <v>49</v>
      </c>
      <c r="B50" s="7" t="s">
        <v>58</v>
      </c>
      <c r="C50" s="7" t="s">
        <v>6</v>
      </c>
    </row>
    <row r="51" spans="1:3">
      <c r="A51" s="6">
        <v>50</v>
      </c>
      <c r="B51" s="7" t="s">
        <v>59</v>
      </c>
      <c r="C51" s="7" t="s">
        <v>10</v>
      </c>
    </row>
    <row r="52" spans="1:3">
      <c r="A52" s="6">
        <v>51</v>
      </c>
      <c r="B52" s="7" t="s">
        <v>61</v>
      </c>
      <c r="C52" s="7" t="s">
        <v>8</v>
      </c>
    </row>
    <row r="53" spans="1:3">
      <c r="A53" s="6">
        <v>52</v>
      </c>
      <c r="B53" s="7" t="s">
        <v>62</v>
      </c>
      <c r="C53" s="7" t="s">
        <v>6</v>
      </c>
    </row>
    <row r="54" spans="1:3">
      <c r="A54" s="6">
        <v>53</v>
      </c>
      <c r="B54" s="7" t="s">
        <v>63</v>
      </c>
      <c r="C54" s="7" t="s">
        <v>10</v>
      </c>
    </row>
    <row r="55" spans="1:3">
      <c r="A55" s="6">
        <v>54</v>
      </c>
      <c r="B55" s="7" t="s">
        <v>64</v>
      </c>
      <c r="C55" s="7" t="s">
        <v>8</v>
      </c>
    </row>
    <row r="56" spans="1:3">
      <c r="A56" s="6">
        <v>55</v>
      </c>
      <c r="B56" s="7" t="s">
        <v>65</v>
      </c>
      <c r="C56" s="7" t="s">
        <v>6</v>
      </c>
    </row>
    <row r="57" spans="1:3">
      <c r="A57" s="6">
        <v>56</v>
      </c>
      <c r="B57" s="7" t="s">
        <v>66</v>
      </c>
      <c r="C57" s="7" t="s">
        <v>10</v>
      </c>
    </row>
    <row r="58" spans="1:3">
      <c r="A58" s="6">
        <v>57</v>
      </c>
      <c r="B58" s="7" t="s">
        <v>67</v>
      </c>
      <c r="C58" s="7" t="s">
        <v>8</v>
      </c>
    </row>
    <row r="59" spans="1:3">
      <c r="A59" s="6">
        <v>58</v>
      </c>
      <c r="B59" s="7" t="s">
        <v>68</v>
      </c>
      <c r="C59" s="7" t="s">
        <v>8</v>
      </c>
    </row>
    <row r="60" spans="1:3">
      <c r="A60" s="6">
        <v>59</v>
      </c>
      <c r="B60" s="7" t="s">
        <v>69</v>
      </c>
      <c r="C60" s="7" t="s">
        <v>6</v>
      </c>
    </row>
    <row r="61" spans="1:3">
      <c r="A61" s="6">
        <v>60</v>
      </c>
      <c r="B61" s="7" t="s">
        <v>70</v>
      </c>
      <c r="C61" s="7" t="s">
        <v>10</v>
      </c>
    </row>
    <row r="62" spans="1:3">
      <c r="A62" s="6">
        <v>61</v>
      </c>
      <c r="B62" s="7" t="s">
        <v>71</v>
      </c>
      <c r="C62" s="7" t="s">
        <v>8</v>
      </c>
    </row>
    <row r="63" spans="1:3">
      <c r="A63" s="6">
        <v>62</v>
      </c>
      <c r="B63" s="7" t="s">
        <v>72</v>
      </c>
      <c r="C63" s="7" t="s">
        <v>6</v>
      </c>
    </row>
    <row r="64" spans="1:3">
      <c r="A64" s="6">
        <v>63</v>
      </c>
      <c r="B64" s="7" t="s">
        <v>73</v>
      </c>
      <c r="C64" s="7" t="s">
        <v>10</v>
      </c>
    </row>
    <row r="65" spans="1:3">
      <c r="A65" s="6">
        <v>64</v>
      </c>
      <c r="B65" s="7" t="s">
        <v>74</v>
      </c>
      <c r="C65" s="7" t="s">
        <v>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Bercode</vt:lpstr>
      <vt:lpstr>Database</vt:lpstr>
      <vt:lpstr>Bercode!Print_Titles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Ponlawat Sreekaewin</dc:creator>
  <cp:lastModifiedBy>Jakkadech Sooksaeas</cp:lastModifiedBy>
  <cp:lastPrinted>2020-01-16T02:40:05Z</cp:lastPrinted>
  <dcterms:created xsi:type="dcterms:W3CDTF">2019-12-03T08:29:16Z</dcterms:created>
  <dcterms:modified xsi:type="dcterms:W3CDTF">2020-01-16T02:40:26Z</dcterms:modified>
</cp:coreProperties>
</file>